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基準協会\2022.08.29\"/>
    </mc:Choice>
  </mc:AlternateContent>
  <bookViews>
    <workbookView xWindow="0" yWindow="0" windowWidth="19200" windowHeight="6800"/>
  </bookViews>
  <sheets>
    <sheet name="Sheet1 " sheetId="4" r:id="rId1"/>
  </sheets>
  <definedNames>
    <definedName name="_xlnm.Print_Area" localSheetId="0">'Sheet1 '!$A$1:$AB$57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4" l="1"/>
  <c r="V4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5" i="4"/>
  <c r="AB4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16" i="4"/>
  <c r="V52" i="4"/>
  <c r="I52" i="4"/>
  <c r="I53" i="4"/>
  <c r="Z47" i="4" l="1"/>
  <c r="Z50" i="4" s="1"/>
</calcChain>
</file>

<file path=xl/sharedStrings.xml><?xml version="1.0" encoding="utf-8"?>
<sst xmlns="http://schemas.openxmlformats.org/spreadsheetml/2006/main" count="277" uniqueCount="222">
  <si>
    <t>請求先</t>
    <rPh sb="0" eb="2">
      <t>セイキュウ</t>
    </rPh>
    <rPh sb="2" eb="3">
      <t>サキ</t>
    </rPh>
    <phoneticPr fontId="2"/>
  </si>
  <si>
    <t>名称</t>
    <rPh sb="0" eb="2">
      <t>メイショウ</t>
    </rPh>
    <phoneticPr fontId="2"/>
  </si>
  <si>
    <t>担当者</t>
    <rPh sb="0" eb="3">
      <t>タントウシャ</t>
    </rPh>
    <phoneticPr fontId="2"/>
  </si>
  <si>
    <t>住所　〒</t>
    <rPh sb="0" eb="2">
      <t>ジュウショ</t>
    </rPh>
    <phoneticPr fontId="2"/>
  </si>
  <si>
    <t>電話</t>
    <rPh sb="0" eb="2">
      <t>デンワ</t>
    </rPh>
    <phoneticPr fontId="2"/>
  </si>
  <si>
    <t>部課名</t>
    <rPh sb="0" eb="2">
      <t>ブカ</t>
    </rPh>
    <rPh sb="2" eb="3">
      <t>メイ</t>
    </rPh>
    <phoneticPr fontId="2"/>
  </si>
  <si>
    <t>印刷内容を楷書でお書きください。</t>
    <rPh sb="0" eb="2">
      <t>インサツ</t>
    </rPh>
    <rPh sb="2" eb="4">
      <t>ナイヨウ</t>
    </rPh>
    <rPh sb="5" eb="7">
      <t>カイショ</t>
    </rPh>
    <rPh sb="9" eb="10">
      <t>カ</t>
    </rPh>
    <phoneticPr fontId="2"/>
  </si>
  <si>
    <t>社名印刷申込№</t>
    <rPh sb="0" eb="2">
      <t>シャメイ</t>
    </rPh>
    <rPh sb="2" eb="4">
      <t>インサツ</t>
    </rPh>
    <rPh sb="4" eb="6">
      <t>モウシコミ</t>
    </rPh>
    <phoneticPr fontId="2"/>
  </si>
  <si>
    <t>印刷内容（会社名等）</t>
    <rPh sb="0" eb="2">
      <t>インサツ</t>
    </rPh>
    <rPh sb="2" eb="4">
      <t>ナイヨウ</t>
    </rPh>
    <rPh sb="5" eb="7">
      <t>カイシャ</t>
    </rPh>
    <rPh sb="7" eb="8">
      <t>ナ</t>
    </rPh>
    <rPh sb="8" eb="9">
      <t>トウ</t>
    </rPh>
    <phoneticPr fontId="2"/>
  </si>
  <si>
    <t>納入先</t>
    <rPh sb="0" eb="3">
      <t>ノウニュウサキ</t>
    </rPh>
    <phoneticPr fontId="2"/>
  </si>
  <si>
    <t>必着</t>
    <rPh sb="0" eb="2">
      <t>ヒッチャク</t>
    </rPh>
    <phoneticPr fontId="2"/>
  </si>
  <si>
    <t>品名</t>
    <rPh sb="0" eb="2">
      <t>ヒンメイ</t>
    </rPh>
    <phoneticPr fontId="2"/>
  </si>
  <si>
    <t>価格（円）</t>
    <rPh sb="0" eb="2">
      <t>カカク</t>
    </rPh>
    <rPh sb="3" eb="4">
      <t>エン</t>
    </rPh>
    <phoneticPr fontId="2"/>
  </si>
  <si>
    <t>申込№</t>
    <rPh sb="0" eb="2">
      <t>モウシコミ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</si>
  <si>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</si>
  <si>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</si>
  <si>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安全衛生旗（ｱｸﾘﾙ生地･ﾊﾞﾝﾃﾞｨﾝｸﾞ･小）</t>
  </si>
  <si>
    <t>　</t>
    <phoneticPr fontId="2"/>
  </si>
  <si>
    <t>　</t>
    <phoneticPr fontId="2"/>
  </si>
  <si>
    <t>安全衛生旗（ｱｸﾘﾙ生地･ﾊﾞﾝﾃﾞｨﾝｸﾞ･大）</t>
  </si>
  <si>
    <t>【備考】</t>
    <rPh sb="1" eb="3">
      <t>ビコウ</t>
    </rPh>
    <phoneticPr fontId="2"/>
  </si>
  <si>
    <t>品名</t>
    <phoneticPr fontId="2"/>
  </si>
  <si>
    <t>B　発送料</t>
  </si>
  <si>
    <t>C　社名印刷代</t>
  </si>
  <si>
    <t>A　小計</t>
    <phoneticPr fontId="2"/>
  </si>
  <si>
    <t>*図書・用品・ポスター代、社名印刷代、発送料はすべて消費税10％込みの価格となっております。</t>
    <phoneticPr fontId="2"/>
  </si>
  <si>
    <t>D　総合計（A+B+C)</t>
    <phoneticPr fontId="2"/>
  </si>
  <si>
    <t>全国労働衛生週間図書用品申込書</t>
    <rPh sb="0" eb="2">
      <t>ゼンコク</t>
    </rPh>
    <rPh sb="2" eb="4">
      <t>ロウドウ</t>
    </rPh>
    <rPh sb="4" eb="6">
      <t>エイセイ</t>
    </rPh>
    <rPh sb="6" eb="8">
      <t>シュウカン</t>
    </rPh>
    <rPh sb="8" eb="10">
      <t>トショ</t>
    </rPh>
    <rPh sb="10" eb="12">
      <t>ヨウヒン</t>
    </rPh>
    <rPh sb="12" eb="15">
      <t>モウシコミショ</t>
    </rPh>
    <phoneticPr fontId="2"/>
  </si>
  <si>
    <t>円</t>
    <rPh sb="0" eb="1">
      <t>エン</t>
    </rPh>
    <phoneticPr fontId="2"/>
  </si>
  <si>
    <t>新製品
改訂等</t>
    <rPh sb="0" eb="3">
      <t>シンセイヒン</t>
    </rPh>
    <rPh sb="4" eb="6">
      <t>カイテイ</t>
    </rPh>
    <rPh sb="6" eb="7">
      <t>トウ</t>
    </rPh>
    <phoneticPr fontId="2"/>
  </si>
  <si>
    <t>部下を持ってからの職場のメンタルヘルス</t>
  </si>
  <si>
    <t>ライン課長・職長のための化学物質管理</t>
  </si>
  <si>
    <t>常時用のぼり（しない・させない不安全）</t>
  </si>
  <si>
    <t>常時用のぼり（合図確認・ヨシだ君）</t>
  </si>
  <si>
    <t>NEW</t>
  </si>
  <si>
    <r>
      <t>社名印刷希望の場合は</t>
    </r>
    <r>
      <rPr>
        <u/>
        <sz val="11"/>
        <rFont val="ＭＳ Ｐゴシック"/>
        <family val="3"/>
        <charset val="128"/>
      </rPr>
      <t>表中の申込№の</t>
    </r>
    <rPh sb="0" eb="2">
      <t>シャメイ</t>
    </rPh>
    <rPh sb="2" eb="4">
      <t>インサツ</t>
    </rPh>
    <rPh sb="4" eb="6">
      <t>キボウ</t>
    </rPh>
    <rPh sb="7" eb="9">
      <t>バアイ</t>
    </rPh>
    <rPh sb="10" eb="11">
      <t>ヒョウ</t>
    </rPh>
    <rPh sb="11" eb="12">
      <t>チュウ</t>
    </rPh>
    <rPh sb="13" eb="14">
      <t>モウ</t>
    </rPh>
    <rPh sb="14" eb="15">
      <t>コ</t>
    </rPh>
    <phoneticPr fontId="2"/>
  </si>
  <si>
    <r>
      <rPr>
        <u/>
        <sz val="11"/>
        <rFont val="ＭＳ Ｐゴシック"/>
        <family val="3"/>
        <charset val="128"/>
      </rPr>
      <t>数字を○で囲んだ上で、</t>
    </r>
    <r>
      <rPr>
        <sz val="11"/>
        <rFont val="ＭＳ Ｐゴシック"/>
        <family val="3"/>
        <charset val="128"/>
      </rPr>
      <t>右欄に申込№と</t>
    </r>
    <rPh sb="0" eb="2">
      <t>スウジ</t>
    </rPh>
    <rPh sb="5" eb="6">
      <t>カコ</t>
    </rPh>
    <rPh sb="8" eb="9">
      <t>ウエ</t>
    </rPh>
    <rPh sb="11" eb="12">
      <t>ミギ</t>
    </rPh>
    <rPh sb="12" eb="13">
      <t>ラン</t>
    </rPh>
    <rPh sb="14" eb="16">
      <t>モウシコミ</t>
    </rPh>
    <phoneticPr fontId="2"/>
  </si>
  <si>
    <t>得意先
コード</t>
    <rPh sb="0" eb="3">
      <t>トクイサキ</t>
    </rPh>
    <phoneticPr fontId="2"/>
  </si>
  <si>
    <t>2022年</t>
    <rPh sb="4" eb="5">
      <t>ネン</t>
    </rPh>
    <phoneticPr fontId="2"/>
  </si>
  <si>
    <t>第73回</t>
    <rPh sb="0" eb="1">
      <t>ダイ</t>
    </rPh>
    <rPh sb="3" eb="4">
      <t>カイ</t>
    </rPh>
    <phoneticPr fontId="2"/>
  </si>
  <si>
    <t>＊この申込書による取り扱いは、キャンペーン期間の２０２２年８月１日（月）～１０月７日（金）までとさせていただきます。</t>
    <rPh sb="3" eb="6">
      <t>モウシコミショ</t>
    </rPh>
    <rPh sb="9" eb="10">
      <t>ト</t>
    </rPh>
    <rPh sb="11" eb="12">
      <t>アツカ</t>
    </rPh>
    <rPh sb="21" eb="23">
      <t>キカン</t>
    </rPh>
    <rPh sb="28" eb="29">
      <t>ネン</t>
    </rPh>
    <rPh sb="30" eb="31">
      <t>ガツ</t>
    </rPh>
    <rPh sb="32" eb="33">
      <t>ヒ</t>
    </rPh>
    <rPh sb="34" eb="35">
      <t>ツキ</t>
    </rPh>
    <rPh sb="39" eb="40">
      <t>ガツ</t>
    </rPh>
    <rPh sb="41" eb="42">
      <t>ヒ</t>
    </rPh>
    <rPh sb="43" eb="44">
      <t>カネ</t>
    </rPh>
    <phoneticPr fontId="2"/>
  </si>
  <si>
    <t>Ｒ4　企画開発課</t>
    <rPh sb="3" eb="5">
      <t>キカク</t>
    </rPh>
    <rPh sb="5" eb="8">
      <t>カイハツカ</t>
    </rPh>
    <phoneticPr fontId="2"/>
  </si>
  <si>
    <t>本申込書にご記入いただいた個人情報につきましては、当協会が責任を持って管理し、当協会出版物のご案内等に使用することがあります。</t>
    <rPh sb="0" eb="1">
      <t>ホン</t>
    </rPh>
    <rPh sb="1" eb="4">
      <t>モウシコミショ</t>
    </rPh>
    <rPh sb="6" eb="8">
      <t>キニュウ</t>
    </rPh>
    <rPh sb="13" eb="15">
      <t>コジン</t>
    </rPh>
    <rPh sb="15" eb="17">
      <t>ジョウホウ</t>
    </rPh>
    <rPh sb="25" eb="28">
      <t>トウキョウカイ</t>
    </rPh>
    <rPh sb="29" eb="31">
      <t>セキニン</t>
    </rPh>
    <rPh sb="32" eb="33">
      <t>モ</t>
    </rPh>
    <rPh sb="35" eb="37">
      <t>カンリ</t>
    </rPh>
    <rPh sb="39" eb="42">
      <t>トウキョウカイ</t>
    </rPh>
    <rPh sb="42" eb="44">
      <t>シュッパン</t>
    </rPh>
    <rPh sb="44" eb="45">
      <t>ブツ</t>
    </rPh>
    <rPh sb="47" eb="50">
      <t>アンナイナド</t>
    </rPh>
    <rPh sb="51" eb="53">
      <t>シヨウ</t>
    </rPh>
    <phoneticPr fontId="2"/>
  </si>
  <si>
    <t>ご案内を希望しない場合は❑にチェックを記入してください。　　❑希望しない</t>
    <rPh sb="1" eb="3">
      <t>アンナイ</t>
    </rPh>
    <rPh sb="4" eb="6">
      <t>キボウ</t>
    </rPh>
    <rPh sb="9" eb="11">
      <t>バアイ</t>
    </rPh>
    <rPh sb="31" eb="33">
      <t>キボウ</t>
    </rPh>
    <phoneticPr fontId="2"/>
  </si>
  <si>
    <t>※新刊・新製品については、入荷状況により発送が遅れる場合があります。【キャンセル】ご注文商品出荷後のキャンセルはできません。</t>
    <rPh sb="1" eb="3">
      <t>シンカン</t>
    </rPh>
    <rPh sb="4" eb="7">
      <t>シンセイヒン</t>
    </rPh>
    <rPh sb="13" eb="15">
      <t>ニュウカ</t>
    </rPh>
    <rPh sb="15" eb="17">
      <t>ジョウキョウ</t>
    </rPh>
    <rPh sb="20" eb="22">
      <t>ハッソウ</t>
    </rPh>
    <rPh sb="23" eb="24">
      <t>オク</t>
    </rPh>
    <rPh sb="26" eb="28">
      <t>バアイ</t>
    </rPh>
    <rPh sb="42" eb="44">
      <t>チュウモン</t>
    </rPh>
    <rPh sb="44" eb="46">
      <t>ショウヒン</t>
    </rPh>
    <rPh sb="46" eb="48">
      <t>シュッカ</t>
    </rPh>
    <rPh sb="48" eb="49">
      <t>ゴ</t>
    </rPh>
    <phoneticPr fontId="2"/>
  </si>
  <si>
    <t>【返品・交換】商品の不具合、当方の不備を除き、お客様のご都合によるご注文商品の返品・交換はお受けできません。</t>
    <rPh sb="1" eb="3">
      <t>ヘンピン</t>
    </rPh>
    <rPh sb="4" eb="6">
      <t>コウカン</t>
    </rPh>
    <rPh sb="7" eb="9">
      <t>ショウヒン</t>
    </rPh>
    <rPh sb="10" eb="13">
      <t>フグアイ</t>
    </rPh>
    <rPh sb="14" eb="16">
      <t>トウホウ</t>
    </rPh>
    <rPh sb="17" eb="19">
      <t>フビ</t>
    </rPh>
    <rPh sb="20" eb="21">
      <t>ノゾ</t>
    </rPh>
    <rPh sb="24" eb="26">
      <t>キャクサマ</t>
    </rPh>
    <rPh sb="28" eb="30">
      <t>ツゴウ</t>
    </rPh>
    <rPh sb="34" eb="36">
      <t>チュウモン</t>
    </rPh>
    <rPh sb="36" eb="38">
      <t>ショウヒン</t>
    </rPh>
    <rPh sb="39" eb="41">
      <t>ヘンピン</t>
    </rPh>
    <rPh sb="42" eb="44">
      <t>コウカン</t>
    </rPh>
    <rPh sb="46" eb="47">
      <t>ウ</t>
    </rPh>
    <phoneticPr fontId="2"/>
  </si>
  <si>
    <t>安 全 の 指 標 令 和 4 年 度</t>
  </si>
  <si>
    <t>職 場 の 健 康 づ く り を 支 援 す る</t>
  </si>
  <si>
    <t>美 味 し く 食 べ て メ ン タ ル ケ ア</t>
  </si>
  <si>
    <t>治 療 し な が ら 安 心 し て 働 く！</t>
  </si>
  <si>
    <t>こ う 変 わ る！ 化 学 物 質 管 理</t>
  </si>
  <si>
    <t>100 年ライフ② 働く高齢者のからだの変化</t>
  </si>
  <si>
    <t>100 年ライフ③ 心とからだのセルフケア</t>
  </si>
  <si>
    <t>日 本 の 労 働 衛 生 の 変 遷</t>
  </si>
  <si>
    <t>ブックス　労働安全衛生法のはなし</t>
  </si>
  <si>
    <t>安 全 衛 生 法 令 要 覧　令 和 4 年 版</t>
  </si>
  <si>
    <t>いちばんやさしい労働安全衛生法</t>
  </si>
  <si>
    <t>職 長 の 安 全 衛 生 テ キ ス ト</t>
  </si>
  <si>
    <t>改 訂</t>
  </si>
  <si>
    <t>ア ー ク 溶 接 等 作 業 の 安 全</t>
  </si>
  <si>
    <t>マ ス ク フ ィ ッ ト テ ス ト</t>
  </si>
  <si>
    <t>溶接ヒュームの健康障害防止対策</t>
  </si>
  <si>
    <t>ラベル・SDS の読み方・活かし方</t>
  </si>
  <si>
    <t>労 働 衛 生 の し お り 令 和 4 年 度</t>
    <phoneticPr fontId="2"/>
  </si>
  <si>
    <t>2022 年版　働く人の健康のしるべ</t>
    <phoneticPr fontId="2"/>
  </si>
  <si>
    <t>危 険 マ ッ プ を つ く ろ う</t>
  </si>
  <si>
    <t>図 解　は じ め て の ISO45001</t>
  </si>
  <si>
    <t>イラストで 見 る　よくわ か る 騒 音</t>
  </si>
  <si>
    <t>衛生週間 P（スローガン・白石　聖）</t>
  </si>
  <si>
    <t>衛生週間 P（スローガン・健康づくり）</t>
  </si>
  <si>
    <t>衛 生 週 間 P（ ス ロ ー ガ ン 大 ）</t>
  </si>
  <si>
    <t>衛生週間 P（スローガン小 A・風景）</t>
  </si>
  <si>
    <t>衛生週間 P（スローガン小 B・動物）</t>
  </si>
  <si>
    <t>衛生週間 P（スローガン小 C・子供）</t>
  </si>
  <si>
    <t>衛生週間 P（スローガン小 D・ヨシだ君）</t>
  </si>
  <si>
    <t>ミ ニ ポ ス タ ー セ ッ ト (8 枚 組 ）</t>
  </si>
  <si>
    <t>かべしんぶん（労働衛生週間スローガン）</t>
  </si>
  <si>
    <t>安全衛生 P（きれいな職場・白石 聖 )</t>
  </si>
  <si>
    <t>安 全衛 生 P（ 清 掃清 潔・アマビエ）</t>
  </si>
  <si>
    <t>安 全 衛 生 P（ K E E P・4 S）</t>
  </si>
  <si>
    <t>安 全 衛 生 P（ 手 洗 い 徹 底 ）</t>
  </si>
  <si>
    <t>安全衛生 P（手洗い・咳エチケット）</t>
  </si>
  <si>
    <t>安 全 衛 生 P（ 免 疫 力 ア ッ プ ）</t>
  </si>
  <si>
    <t>安 全 衛 生 P（ コ コ ロ に 栄 養 を ）</t>
  </si>
  <si>
    <t>安全衛生 P（心のスランプ・メンタル）</t>
  </si>
  <si>
    <t>在庫限り</t>
  </si>
  <si>
    <t>すぐに実践　スキマ・エクササイズで からだケア</t>
  </si>
  <si>
    <t>会社と社員を守る新型コロナウイルス対応</t>
  </si>
  <si>
    <t>感 染 症 か ら 身 を 守 ろ う</t>
  </si>
  <si>
    <t>多 様 な 働 き 方 時 代 の セ ルフケア</t>
  </si>
  <si>
    <t>目 で 見 る 職 業 病 と 労 働 環 境</t>
  </si>
  <si>
    <t>怒 り を 上 手 に コ ン ト ロ ー ル</t>
  </si>
  <si>
    <t>食コンディショニング®でパフォーマンスアップ</t>
  </si>
  <si>
    <t>私 の 働 き 方 改 革</t>
  </si>
  <si>
    <t>産業保健スタッフのための ISO45001</t>
  </si>
  <si>
    <t>産業保健スタッフのための教え方26＋5の鉄則</t>
  </si>
  <si>
    <t>不 安 全 行 動 改 善 の 手 引 き</t>
  </si>
  <si>
    <t>仕事猫と学ぼう　不安全行動と労働災害</t>
  </si>
  <si>
    <t>機械をつくる人、使う人のための機械安全 ABC</t>
  </si>
  <si>
    <t>今日から担当　衛生管理者の仕事</t>
  </si>
  <si>
    <t>衛 生 管 理 者 の 実 務</t>
  </si>
  <si>
    <t>心にひびく安全心得　失敗から学ぶ安全 2</t>
  </si>
  <si>
    <t>緑 十 字 P( 報・ 連・ 相・ お ひ た し )</t>
  </si>
  <si>
    <t>緑十字 P(コミュニケーション・安全作業 )</t>
  </si>
  <si>
    <t>安 全 衛 生 P（ あ い さ つ 4 ヶ 条 ）</t>
  </si>
  <si>
    <t>安 全 衛 生 P（ ハラス メント・防 止 ）</t>
  </si>
  <si>
    <t>実 践 P（ ストレス チェック・ケ ア ）</t>
  </si>
  <si>
    <t>セ クハラ・マタハラ 防 止 ポ ス タ ー</t>
  </si>
  <si>
    <t>安 全 衛 生 P（ 腰 痛・ム リ な 姿 勢 ）</t>
  </si>
  <si>
    <t>安 全 衛 生 P（ 運 動 習 慣 ）</t>
  </si>
  <si>
    <t>安 全 衛 生 P（ 元 気 に 働 こ う ）</t>
  </si>
  <si>
    <t>かべしんぶん（スキマ時間で健康体操）</t>
  </si>
  <si>
    <t>安 全 衛 生 P（ よ い 睡 眠 ）</t>
  </si>
  <si>
    <t>安 全 衛 生 P（ 座 り す ぎ 注 意 ）</t>
  </si>
  <si>
    <t>安全衛生 P（疲労回復・リフレッシュ）</t>
  </si>
  <si>
    <t>安全衛生 P（ストレス・相談しよう）</t>
  </si>
  <si>
    <t>実 践 P（ 目 の 疲 れ チ ェ ッ ク ）</t>
  </si>
  <si>
    <t>実 践 P（ 腰 痛予防・これだけ体 操 ）</t>
  </si>
  <si>
    <t>緑 十 字 P( 見 直 そ う 食 生 活 )</t>
  </si>
  <si>
    <t>緑 十 字 P( 卒 煙・ メ リ ッ ト )</t>
  </si>
  <si>
    <t>安 全 衛 生 P（ 危 険 見 え る 化 ）</t>
    <phoneticPr fontId="2"/>
  </si>
  <si>
    <r>
      <t>N</t>
    </r>
    <r>
      <rPr>
        <sz val="11"/>
        <rFont val="ＭＳ Ｐゴシック"/>
        <family val="3"/>
        <charset val="128"/>
      </rPr>
      <t>EW</t>
    </r>
    <phoneticPr fontId="2"/>
  </si>
  <si>
    <t>安全衛生 P（正しく・ロールボックスパレット）</t>
  </si>
  <si>
    <t>安全衛生 P( 気持ち引き締め安全作業 )</t>
  </si>
  <si>
    <t>安 全 衛 生 P（ 守 ろ う！ ル ー ル ）</t>
  </si>
  <si>
    <t>安全衛生 P(指差し呼称・ヨシだ君と仕事猫 )</t>
  </si>
  <si>
    <t>安 全 衛 生 P（ 不 安 全 行 動・ 禁 止 ）</t>
  </si>
  <si>
    <t>安 全 衛 生 P（ 目 指 そ う 安 全 職 場 ）</t>
  </si>
  <si>
    <t>安 全衛 生 P（相 互 注 意・危 ないよ）</t>
  </si>
  <si>
    <t>安 全 衛 生 P（ 毎 日 点 検 ）</t>
  </si>
  <si>
    <t>安 全 衛 生 P（ 防 災・ 備 え よ う ）</t>
  </si>
  <si>
    <t>安 全衛 生 P（作 業 手順・近 道 省 略）</t>
  </si>
  <si>
    <t>安全衛生 P（声かけあって安全作業）</t>
  </si>
  <si>
    <t>安 全 衛 生 P（ 安 全 健 康 最 優 先 ）</t>
  </si>
  <si>
    <t>安 全 衛 生 P（倒 そ うムリムダムラ）</t>
  </si>
  <si>
    <t>緑 十 字 P( 急 が ば 守 れ・作 業 手 順 )</t>
  </si>
  <si>
    <t>緑十字 P( リスク・４つのステップ）</t>
  </si>
  <si>
    <t>実践 P（溶接ヒューム･ 健康障害防止 )</t>
  </si>
  <si>
    <t>実 践 P（ 有 機 溶 剤 作 業 の 安 全 ）</t>
  </si>
  <si>
    <t>安全衛生 P（化学物質・身を守ろう）</t>
  </si>
  <si>
    <t>安 全 衛 生 P（ 表 示・ 見 え る 化 ）</t>
  </si>
  <si>
    <t>実 践 P（ 化 学 物 質・ ラ ベ ル ）</t>
  </si>
  <si>
    <t>緑 十 字 P( リ ス ク・ 化 学 物 質 )</t>
  </si>
  <si>
    <t>実 践 P（ S TO P 交 通 災 害 ）</t>
  </si>
  <si>
    <t>安 全 衛 生 P（ 交 通 安 全・反 射 材 ）</t>
  </si>
  <si>
    <t>安 全衛 生 P（ 運 転 前・運 転 中ＫＹ</t>
    <phoneticPr fontId="2"/>
  </si>
  <si>
    <t>安 全 衛 生 P（ 危 険 運 転・ 自 転 車 ）</t>
  </si>
  <si>
    <t>安全衛生 P（働きやすい職場 ･エイジ )</t>
  </si>
  <si>
    <t>緑 十 字 P( リ ス ク・ 立 場 の 違 い )</t>
  </si>
  <si>
    <t>第 73 回衛生週間スローガンのぼり（布）</t>
  </si>
  <si>
    <t>の ぼ り ＊ 衛 生 週 間（ 布 ）</t>
  </si>
  <si>
    <t>の ぼり＊衛 生 週 間（ 布・ジャン ボ ）</t>
  </si>
  <si>
    <t>のぼり＊衛 生 週 間（ 耐 水 紙・特 大 ）</t>
  </si>
  <si>
    <t>の ぼ り＊ 衛 生 週 間（ 耐 水 紙・大 ）</t>
  </si>
  <si>
    <t>の ぼ り＊ 衛 生 週 間（ 耐 水 紙・小 ）</t>
  </si>
  <si>
    <t>の ぼ り＊ 準 備 期 間（ 耐 水 紙・大 ）</t>
  </si>
  <si>
    <t>横 幕 ＊ 衛 生 週 間（ 布 ）</t>
  </si>
  <si>
    <t>全国労働衛生週間ワッペン（5 枚入）</t>
  </si>
  <si>
    <t>第 73 回 衛 生 週 間 バッジ（20 個 入 ）</t>
  </si>
  <si>
    <t>常 時 用 の ぼ り（ 感 染 症 対 策 ）</t>
  </si>
  <si>
    <t>常時用のぼり（徹 底・感 染 症予防）</t>
  </si>
  <si>
    <t>常 時 用 の ぼ り（ あ い さ つ ）</t>
  </si>
  <si>
    <t>常 時 用 の ぼ り（ 安 全 最 優 先・ 紺 ）</t>
  </si>
  <si>
    <t>常 時 用 の ぼ り（ 安 全 点 検 ）</t>
  </si>
  <si>
    <t>常 時用のぼり（ゼロ災・全 員参加）</t>
  </si>
  <si>
    <t>常 時 用 の ぼ り（ ト ラ ブ ル・ 対 応 ）</t>
  </si>
  <si>
    <t>常 時 用 の ぼ り（ 火 の 用 心 ）</t>
  </si>
  <si>
    <t>常 時 用 の ぼ り（ 手 出 し 厳 禁 ）</t>
  </si>
  <si>
    <t>常 時 用 の ぼ り（ 無 災 害 で い こう）</t>
  </si>
  <si>
    <t>常 時 用 の ぼ り（ ル ー ル ）</t>
    <phoneticPr fontId="2"/>
  </si>
  <si>
    <t>常 時 用 の ぼり（ 守ろう！作 業 手 順 ）</t>
  </si>
  <si>
    <t>常 時 用 の ぼ り（ 減 ら そ う リ ス ク ）</t>
  </si>
  <si>
    <t>常 時 用 の ぼ り（ 危 険 予 知・ Ｋ Ｙ ）</t>
  </si>
  <si>
    <t>令 和 4 年 年 間 標 語 の ぼ り</t>
  </si>
  <si>
    <t>常 時 用 横 幕（ 整 理 整 頓・イエ ロ ー）</t>
  </si>
  <si>
    <t>常 時 用 横 幕（ 安 全 第 一・グリーン）</t>
  </si>
  <si>
    <t>安 全 衛 生 旗（ 綿・ 大 ）</t>
  </si>
  <si>
    <t>安 全 衛 生 旗（ 綿・ 中 ）</t>
  </si>
  <si>
    <t>安 全 衛 生 旗（ 綿・ 小 ）</t>
  </si>
  <si>
    <t>安全衛生旗（ｱｸﾘﾙ生地･ﾊﾞﾝﾃﾞｨﾝｸﾞ･ 中）</t>
  </si>
  <si>
    <t>労 働 衛 生 旗（ 綿・ 大 ）</t>
  </si>
  <si>
    <t>労 働 衛 生 旗（ 綿・ 中 ）</t>
  </si>
  <si>
    <t>労 働 衛 生 旗（ 綿・ 小 ）</t>
  </si>
  <si>
    <t>安 全 旗 （ 綿 ・ 中 ）</t>
  </si>
  <si>
    <t>国 旗 （ 綿 ・ 中 ）</t>
  </si>
  <si>
    <t>ゼ ロ 災 旗（ 綿・ 青・ 中 ）</t>
  </si>
  <si>
    <t>常 時 用 の ぼ り（ 交 通 安 全 か える ）</t>
  </si>
  <si>
    <t>安全衛生マーク2WAY ワッペン（5 枚入）</t>
  </si>
  <si>
    <t>安 全 衛 生 反 射 ワ ッ ペ ン</t>
  </si>
  <si>
    <t>セーフティワッペン　ヨシだ君（5 枚入）</t>
  </si>
  <si>
    <t>声かけ・安 全作 業ワッペン (5 枚入）</t>
  </si>
  <si>
    <t>4 S ワ ッ ペ ン（ 5 枚 入 )</t>
  </si>
  <si>
    <t>禁 止 標 識（ 喫 煙・ 飲 食 禁 止 ）</t>
  </si>
  <si>
    <t>禁 止 標 識（ 関 係 者 以 外 立 入 禁 止 ）</t>
  </si>
  <si>
    <t>アーク溶接時呼吸用保護具着用ボード</t>
  </si>
  <si>
    <t>透 明ビニール 腕 章（ 差 込 み 式・黄 ）</t>
  </si>
  <si>
    <t>腕 章・ 衛 生 管 理 者（ 特 ）</t>
  </si>
  <si>
    <t>腕 章・ 安 全 衛 生 委 員（ ピ ン 無 し ）</t>
  </si>
  <si>
    <t>腕章・安全衛生パトロール（反射材付）</t>
  </si>
  <si>
    <t>安 全 運 転 ワ ッ ペ ン（ 5 枚 入 )</t>
  </si>
  <si>
    <t>段 差 注 意 床 シ ー ル</t>
  </si>
  <si>
    <t>手すりステッカー ( 転倒・転落防止）(4 枚入 )</t>
  </si>
  <si>
    <t>手 す り ス テ ッ カ ー ( 4 枚 入 )</t>
  </si>
  <si>
    <t>2023 年 版　安 全 衛 生 手 帳（ 濃 緑 ）</t>
  </si>
  <si>
    <t>2023 年 版　安 全 衛 生 手 帳（ 赤 茶 ）</t>
  </si>
  <si>
    <t>2023 年 版　安 全 衛 生 カ レ ン ダ ー</t>
  </si>
  <si>
    <t>静音アルミブランケット（オレンジ）</t>
  </si>
  <si>
    <t>エ コ バ ッ グ（ ご 安 全 に・ 仕 事 猫 ）</t>
  </si>
  <si>
    <t>安全衛生タオル（ご安全に・ヨシだ君）</t>
  </si>
  <si>
    <t>すぐに実践　コミュニケーションで安全・健康職場</t>
    <rPh sb="3" eb="5">
      <t>ジッセン</t>
    </rPh>
    <rPh sb="16" eb="18">
      <t>アンゼン</t>
    </rPh>
    <rPh sb="19" eb="21">
      <t>ケンコウ</t>
    </rPh>
    <rPh sb="21" eb="23">
      <t>ショクバ</t>
    </rPh>
    <phoneticPr fontId="2"/>
  </si>
  <si>
    <t>すぐに実践　こうして防ぐ メタボリックシンドローム</t>
    <phoneticPr fontId="2"/>
  </si>
  <si>
    <t>在庫限り</t>
    <rPh sb="0" eb="2">
      <t>ザイコ</t>
    </rPh>
    <rPh sb="2" eb="3">
      <t>カギ</t>
    </rPh>
    <phoneticPr fontId="2"/>
  </si>
  <si>
    <t>NEW</t>
    <phoneticPr fontId="2"/>
  </si>
  <si>
    <t>（公社）東基連　八王子労働基準協会支部</t>
    <rPh sb="0" eb="19">
      <t>コウシャ</t>
    </rPh>
    <phoneticPr fontId="2"/>
  </si>
  <si>
    <t>担当者　森川</t>
    <rPh sb="0" eb="3">
      <t>タントウシャ</t>
    </rPh>
    <rPh sb="4" eb="6">
      <t>モリカワ</t>
    </rPh>
    <phoneticPr fontId="2"/>
  </si>
  <si>
    <t>★お申込先</t>
    <rPh sb="2" eb="5">
      <t>モウシコミサキ</t>
    </rPh>
    <phoneticPr fontId="2"/>
  </si>
  <si>
    <t>hachiouji-roukikyoshibu２@toukiren.or.jp</t>
    <phoneticPr fontId="2"/>
  </si>
  <si>
    <t>FAX　</t>
    <phoneticPr fontId="2"/>
  </si>
  <si>
    <t>０４２－６４４－２０９２</t>
  </si>
  <si>
    <t>メール</t>
    <phoneticPr fontId="2"/>
  </si>
  <si>
    <t>TEL　０４２－６４４－２０９０</t>
    <phoneticPr fontId="2"/>
  </si>
  <si>
    <t>（公社）東基連　八王子労働基準協会支部　以下にFAXまたはメールで申込書をお送りください。</t>
    <rPh sb="0" eb="19">
      <t>コウシャ</t>
    </rPh>
    <rPh sb="20" eb="22">
      <t>イカ</t>
    </rPh>
    <rPh sb="33" eb="36">
      <t>モウシコミショ</t>
    </rPh>
    <rPh sb="38" eb="39">
      <t>オク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</si>
</sst>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_ ;[Red]\-#,##0\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BP丸ｺﾞｼｯｸDE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181717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EFD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ck">
        <color indexed="64"/>
      </diagonal>
    </border>
    <border diagonalUp="1">
      <left style="thin">
        <color indexed="64"/>
      </left>
      <right/>
      <top/>
      <bottom/>
      <diagonal style="thick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ck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74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shrinkToFit="1"/>
    </xf>
    <xf numFmtId="0" fontId="6" fillId="0" borderId="6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9" xfId="0" applyFont="1" applyBorder="1"/>
    <xf numFmtId="0" fontId="6" fillId="0" borderId="10" xfId="0" applyFont="1" applyBorder="1"/>
    <xf numFmtId="176" fontId="6" fillId="0" borderId="0" xfId="0" applyNumberFormat="1" applyFont="1"/>
    <xf numFmtId="0" fontId="0" fillId="0" borderId="11" xfId="0" applyBorder="1" applyAlignment="1">
      <alignment horizontal="center" vertical="center" shrinkToFit="1"/>
    </xf>
    <xf numFmtId="0" fontId="0" fillId="0" borderId="11" xfId="0" applyBorder="1"/>
    <xf numFmtId="177" fontId="0" fillId="0" borderId="11" xfId="0" applyNumberFormat="1" applyBorder="1" applyAlignment="1">
      <alignment horizontal="right" vertical="center" shrinkToFit="1"/>
    </xf>
    <xf numFmtId="0" fontId="5" fillId="0" borderId="0" xfId="0" applyFont="1"/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 vertical="center" shrinkToFit="1"/>
    </xf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12" xfId="0" applyFont="1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/>
    <xf numFmtId="0" fontId="0" fillId="0" borderId="5" xfId="0" applyBorder="1"/>
    <xf numFmtId="0" fontId="6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wrapText="1" shrinkToFit="1"/>
    </xf>
    <xf numFmtId="0" fontId="0" fillId="2" borderId="18" xfId="0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2" borderId="19" xfId="0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8" xfId="0" applyBorder="1" applyAlignment="1">
      <alignment horizontal="center" vertical="center" shrinkToFit="1"/>
    </xf>
    <xf numFmtId="0" fontId="0" fillId="0" borderId="18" xfId="0" applyBorder="1" applyAlignment="1">
      <alignment horizontal="left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right" vertical="center" shrinkToFit="1"/>
    </xf>
    <xf numFmtId="0" fontId="6" fillId="0" borderId="12" xfId="0" applyFont="1" applyBorder="1" applyAlignment="1">
      <alignment horizontal="right" vertical="center" shrinkToFit="1"/>
    </xf>
    <xf numFmtId="0" fontId="6" fillId="0" borderId="14" xfId="0" applyFont="1" applyBorder="1" applyAlignment="1">
      <alignment horizontal="right" vertical="center" shrinkToFit="1"/>
    </xf>
    <xf numFmtId="0" fontId="0" fillId="0" borderId="20" xfId="0" applyBorder="1"/>
    <xf numFmtId="0" fontId="0" fillId="0" borderId="21" xfId="0" applyBorder="1"/>
    <xf numFmtId="3" fontId="0" fillId="0" borderId="11" xfId="0" applyNumberFormat="1" applyBorder="1" applyAlignment="1">
      <alignment shrinkToFit="1"/>
    </xf>
    <xf numFmtId="0" fontId="6" fillId="0" borderId="12" xfId="0" applyFont="1" applyBorder="1" applyAlignment="1">
      <alignment shrinkToFit="1"/>
    </xf>
    <xf numFmtId="0" fontId="0" fillId="0" borderId="18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3" xfId="0" applyBorder="1" applyAlignment="1">
      <alignment shrinkToFit="1"/>
    </xf>
    <xf numFmtId="0" fontId="0" fillId="0" borderId="22" xfId="0" applyBorder="1" applyAlignment="1">
      <alignment shrinkToFit="1"/>
    </xf>
    <xf numFmtId="177" fontId="0" fillId="0" borderId="22" xfId="0" applyNumberFormat="1" applyBorder="1" applyAlignment="1">
      <alignment horizontal="right" vertical="center" shrinkToFit="1"/>
    </xf>
    <xf numFmtId="0" fontId="0" fillId="0" borderId="22" xfId="0" applyBorder="1"/>
    <xf numFmtId="0" fontId="0" fillId="0" borderId="23" xfId="0" applyBorder="1"/>
    <xf numFmtId="0" fontId="0" fillId="0" borderId="18" xfId="0" applyBorder="1" applyAlignment="1">
      <alignment shrinkToFit="1"/>
    </xf>
    <xf numFmtId="177" fontId="0" fillId="0" borderId="18" xfId="0" applyNumberFormat="1" applyBorder="1" applyAlignment="1">
      <alignment horizontal="right" vertical="center" shrinkToFit="1"/>
    </xf>
    <xf numFmtId="0" fontId="0" fillId="0" borderId="18" xfId="0" applyBorder="1"/>
    <xf numFmtId="0" fontId="0" fillId="0" borderId="19" xfId="0" applyBorder="1"/>
    <xf numFmtId="0" fontId="0" fillId="0" borderId="15" xfId="0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right" vertical="center" shrinkToFit="1"/>
    </xf>
    <xf numFmtId="0" fontId="0" fillId="0" borderId="15" xfId="0" applyBorder="1" applyAlignment="1">
      <alignment shrinkToFit="1"/>
    </xf>
    <xf numFmtId="3" fontId="0" fillId="0" borderId="15" xfId="0" applyNumberFormat="1" applyBorder="1" applyAlignment="1">
      <alignment shrinkToFit="1"/>
    </xf>
    <xf numFmtId="0" fontId="6" fillId="0" borderId="15" xfId="0" applyFont="1" applyBorder="1" applyAlignment="1">
      <alignment shrinkToFit="1"/>
    </xf>
    <xf numFmtId="0" fontId="6" fillId="0" borderId="24" xfId="0" applyFont="1" applyBorder="1" applyAlignment="1">
      <alignment shrinkToFit="1"/>
    </xf>
    <xf numFmtId="3" fontId="0" fillId="0" borderId="13" xfId="0" applyNumberFormat="1" applyBorder="1" applyAlignment="1">
      <alignment shrinkToFit="1"/>
    </xf>
    <xf numFmtId="0" fontId="6" fillId="0" borderId="13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177" fontId="6" fillId="0" borderId="11" xfId="0" applyNumberFormat="1" applyFont="1" applyBorder="1" applyAlignment="1">
      <alignment horizontal="right" vertical="center" shrinkToFit="1"/>
    </xf>
    <xf numFmtId="177" fontId="6" fillId="0" borderId="13" xfId="0" applyNumberFormat="1" applyFont="1" applyBorder="1" applyAlignment="1">
      <alignment horizontal="right" vertical="center" shrinkToFit="1"/>
    </xf>
    <xf numFmtId="177" fontId="6" fillId="0" borderId="11" xfId="0" applyNumberFormat="1" applyFont="1" applyBorder="1" applyAlignment="1">
      <alignment horizontal="right"/>
    </xf>
    <xf numFmtId="0" fontId="10" fillId="0" borderId="27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177" fontId="0" fillId="0" borderId="11" xfId="0" applyNumberFormat="1" applyBorder="1" applyAlignment="1">
      <alignment horizontal="right"/>
    </xf>
    <xf numFmtId="177" fontId="0" fillId="0" borderId="13" xfId="0" applyNumberFormat="1" applyBorder="1" applyAlignment="1">
      <alignment horizontal="right"/>
    </xf>
    <xf numFmtId="0" fontId="10" fillId="0" borderId="28" xfId="0" applyFont="1" applyBorder="1" applyAlignment="1">
      <alignment horizontal="center" vertical="center" shrinkToFit="1"/>
    </xf>
    <xf numFmtId="0" fontId="0" fillId="0" borderId="11" xfId="0" applyBorder="1" applyAlignment="1">
      <alignment horizontal="right" shrinkToFit="1"/>
    </xf>
    <xf numFmtId="177" fontId="0" fillId="0" borderId="15" xfId="0" applyNumberFormat="1" applyBorder="1" applyAlignment="1">
      <alignment horizontal="right" shrinkToFit="1"/>
    </xf>
    <xf numFmtId="177" fontId="0" fillId="0" borderId="11" xfId="0" applyNumberFormat="1" applyBorder="1" applyAlignment="1">
      <alignment horizontal="right" shrinkToFit="1"/>
    </xf>
    <xf numFmtId="178" fontId="1" fillId="0" borderId="11" xfId="1" applyNumberFormat="1" applyFont="1" applyFill="1" applyBorder="1" applyAlignment="1">
      <alignment horizontal="right" shrinkToFit="1"/>
    </xf>
    <xf numFmtId="176" fontId="6" fillId="0" borderId="11" xfId="0" applyNumberFormat="1" applyFont="1" applyBorder="1" applyAlignment="1">
      <alignment horizontal="right" shrinkToFit="1"/>
    </xf>
    <xf numFmtId="176" fontId="6" fillId="0" borderId="13" xfId="0" applyNumberFormat="1" applyFont="1" applyBorder="1" applyAlignment="1">
      <alignment horizontal="right" shrinkToFit="1"/>
    </xf>
    <xf numFmtId="177" fontId="0" fillId="0" borderId="13" xfId="0" applyNumberFormat="1" applyBorder="1" applyAlignment="1">
      <alignment shrinkToFit="1"/>
    </xf>
    <xf numFmtId="0" fontId="13" fillId="0" borderId="0" xfId="0" applyFont="1"/>
    <xf numFmtId="176" fontId="13" fillId="0" borderId="0" xfId="0" applyNumberFormat="1" applyFont="1"/>
    <xf numFmtId="0" fontId="13" fillId="0" borderId="0" xfId="0" applyFont="1" applyAlignment="1">
      <alignment horizontal="right"/>
    </xf>
    <xf numFmtId="0" fontId="14" fillId="4" borderId="0" xfId="0" applyFont="1" applyFill="1"/>
    <xf numFmtId="0" fontId="15" fillId="4" borderId="0" xfId="0" applyFont="1" applyFill="1"/>
    <xf numFmtId="176" fontId="15" fillId="4" borderId="0" xfId="0" applyNumberFormat="1" applyFont="1" applyFill="1"/>
    <xf numFmtId="0" fontId="15" fillId="4" borderId="0" xfId="0" applyFont="1" applyFill="1" applyAlignment="1">
      <alignment horizontal="right"/>
    </xf>
    <xf numFmtId="0" fontId="16" fillId="4" borderId="0" xfId="2" applyFont="1" applyFill="1"/>
    <xf numFmtId="0" fontId="17" fillId="4" borderId="0" xfId="0" applyFont="1" applyFill="1"/>
    <xf numFmtId="0" fontId="6" fillId="0" borderId="0" xfId="0" applyFont="1" applyAlignment="1">
      <alignment horizontal="center"/>
    </xf>
    <xf numFmtId="0" fontId="11" fillId="3" borderId="11" xfId="0" applyFont="1" applyFill="1" applyBorder="1" applyAlignment="1">
      <alignment horizontal="left" vertical="center" shrinkToFit="1"/>
    </xf>
    <xf numFmtId="0" fontId="0" fillId="0" borderId="29" xfId="0" applyBorder="1" applyAlignment="1">
      <alignment shrinkToFit="1"/>
    </xf>
    <xf numFmtId="0" fontId="6" fillId="0" borderId="5" xfId="0" applyFont="1" applyBorder="1" applyAlignment="1">
      <alignment shrinkToFit="1"/>
    </xf>
    <xf numFmtId="0" fontId="6" fillId="0" borderId="6" xfId="0" applyFont="1" applyBorder="1" applyAlignment="1">
      <alignment shrinkToFit="1"/>
    </xf>
    <xf numFmtId="0" fontId="0" fillId="0" borderId="8" xfId="0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7" xfId="0" applyFont="1" applyBorder="1" applyAlignment="1">
      <alignment shrinkToFit="1"/>
    </xf>
    <xf numFmtId="0" fontId="9" fillId="0" borderId="48" xfId="0" applyFont="1" applyBorder="1" applyAlignment="1">
      <alignment horizontal="left" vertical="top" shrinkToFit="1"/>
    </xf>
    <xf numFmtId="0" fontId="9" fillId="0" borderId="49" xfId="0" applyFont="1" applyBorder="1" applyAlignment="1">
      <alignment horizontal="left" vertical="top" shrinkToFit="1"/>
    </xf>
    <xf numFmtId="0" fontId="9" fillId="0" borderId="50" xfId="0" applyFont="1" applyBorder="1" applyAlignment="1">
      <alignment horizontal="left" vertical="top" shrinkToFit="1"/>
    </xf>
    <xf numFmtId="0" fontId="9" fillId="0" borderId="51" xfId="0" applyFont="1" applyBorder="1" applyAlignment="1">
      <alignment horizontal="left" vertical="top" shrinkToFit="1"/>
    </xf>
    <xf numFmtId="0" fontId="9" fillId="0" borderId="52" xfId="0" applyFont="1" applyBorder="1" applyAlignment="1">
      <alignment horizontal="left" vertical="top" shrinkToFit="1"/>
    </xf>
    <xf numFmtId="0" fontId="9" fillId="0" borderId="53" xfId="0" applyFont="1" applyBorder="1" applyAlignment="1">
      <alignment horizontal="left" vertical="top" shrinkToFit="1"/>
    </xf>
    <xf numFmtId="0" fontId="6" fillId="0" borderId="47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0" xfId="0" applyFont="1" applyAlignment="1">
      <alignment horizontal="right" shrinkToFit="1"/>
    </xf>
    <xf numFmtId="0" fontId="6" fillId="0" borderId="3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46" xfId="0" applyBorder="1" applyAlignment="1">
      <alignment horizontal="left"/>
    </xf>
    <xf numFmtId="0" fontId="6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4" xfId="0" applyFont="1" applyBorder="1"/>
    <xf numFmtId="0" fontId="6" fillId="0" borderId="33" xfId="0" applyFont="1" applyBorder="1" applyAlignment="1">
      <alignment vertical="center" textRotation="255"/>
    </xf>
    <xf numFmtId="0" fontId="6" fillId="0" borderId="41" xfId="0" applyFont="1" applyBorder="1" applyAlignment="1">
      <alignment vertical="center" textRotation="255"/>
    </xf>
    <xf numFmtId="0" fontId="6" fillId="0" borderId="34" xfId="0" applyFont="1" applyBorder="1" applyAlignment="1">
      <alignment vertical="center" textRotation="255"/>
    </xf>
    <xf numFmtId="0" fontId="6" fillId="0" borderId="5" xfId="0" applyFont="1" applyBorder="1"/>
    <xf numFmtId="0" fontId="6" fillId="0" borderId="6" xfId="0" applyFont="1" applyBorder="1"/>
    <xf numFmtId="0" fontId="0" fillId="2" borderId="18" xfId="0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0" borderId="3" xfId="0" applyFont="1" applyBorder="1"/>
    <xf numFmtId="0" fontId="6" fillId="0" borderId="42" xfId="0" applyFont="1" applyBorder="1"/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6" fillId="0" borderId="29" xfId="0" applyFont="1" applyBorder="1" applyAlignment="1">
      <alignment shrinkToFit="1"/>
    </xf>
    <xf numFmtId="0" fontId="6" fillId="0" borderId="36" xfId="0" applyFont="1" applyBorder="1"/>
    <xf numFmtId="0" fontId="6" fillId="0" borderId="37" xfId="0" applyFont="1" applyBorder="1"/>
    <xf numFmtId="0" fontId="0" fillId="0" borderId="30" xfId="0" applyBorder="1" applyAlignment="1">
      <alignment horizontal="left" vertical="center"/>
    </xf>
    <xf numFmtId="0" fontId="6" fillId="0" borderId="31" xfId="0" applyFont="1" applyBorder="1"/>
    <xf numFmtId="0" fontId="6" fillId="0" borderId="32" xfId="0" applyFont="1" applyBorder="1"/>
    <xf numFmtId="0" fontId="4" fillId="0" borderId="33" xfId="0" applyFont="1" applyBorder="1" applyAlignment="1">
      <alignment vertical="center" textRotation="255" shrinkToFit="1"/>
    </xf>
    <xf numFmtId="0" fontId="4" fillId="0" borderId="34" xfId="0" applyFont="1" applyBorder="1" applyAlignment="1">
      <alignment vertical="center" textRotation="255" shrinkToFit="1"/>
    </xf>
    <xf numFmtId="0" fontId="6" fillId="0" borderId="5" xfId="0" applyFont="1" applyBorder="1" applyAlignment="1">
      <alignment horizontal="left" vertical="top"/>
    </xf>
    <xf numFmtId="0" fontId="0" fillId="0" borderId="0" xfId="0"/>
    <xf numFmtId="0" fontId="6" fillId="0" borderId="0" xfId="0" applyFont="1"/>
    <xf numFmtId="0" fontId="6" fillId="0" borderId="2" xfId="0" applyFont="1" applyBorder="1"/>
    <xf numFmtId="0" fontId="6" fillId="0" borderId="35" xfId="0" applyFont="1" applyBorder="1"/>
    <xf numFmtId="0" fontId="6" fillId="0" borderId="38" xfId="0" applyFont="1" applyBorder="1"/>
    <xf numFmtId="0" fontId="6" fillId="0" borderId="39" xfId="0" applyFont="1" applyBorder="1" applyAlignment="1">
      <alignment horizontal="left" vertical="center"/>
    </xf>
    <xf numFmtId="0" fontId="6" fillId="0" borderId="40" xfId="0" applyFont="1" applyBorder="1"/>
    <xf numFmtId="0" fontId="3" fillId="0" borderId="0" xfId="0" applyFont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4" fillId="0" borderId="10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9" xfId="0" applyFont="1" applyBorder="1" applyAlignment="1">
      <alignment shrinkToFit="1"/>
    </xf>
    <xf numFmtId="0" fontId="0" fillId="0" borderId="11" xfId="0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top" shrinkToFit="1"/>
    </xf>
    <xf numFmtId="0" fontId="6" fillId="0" borderId="5" xfId="0" applyFont="1" applyBorder="1" applyAlignment="1">
      <alignment horizontal="left" vertical="top" shrinkToFit="1"/>
    </xf>
    <xf numFmtId="0" fontId="0" fillId="0" borderId="11" xfId="0" applyBorder="1" applyAlignment="1">
      <alignment horizontal="left" shrinkToFit="1"/>
    </xf>
    <xf numFmtId="0" fontId="0" fillId="0" borderId="11" xfId="0" applyBorder="1" applyAlignment="1">
      <alignment horizontal="center" shrinkToFit="1"/>
    </xf>
    <xf numFmtId="0" fontId="6" fillId="0" borderId="13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chiouji-roukikyoshibu&#65298;@toukiren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0"/>
  <sheetViews>
    <sheetView tabSelected="1" zoomScale="70" zoomScaleNormal="70" workbookViewId="0">
      <selection activeCell="AA57" sqref="AA57:AB57"/>
    </sheetView>
  </sheetViews>
  <sheetFormatPr defaultColWidth="9" defaultRowHeight="13"/>
  <cols>
    <col min="1" max="1" width="5.81640625" style="1" customWidth="1"/>
    <col min="2" max="2" width="4.08984375" style="1" customWidth="1"/>
    <col min="3" max="5" width="8.6328125" style="1" customWidth="1"/>
    <col min="6" max="6" width="6.81640625" style="1" customWidth="1"/>
    <col min="7" max="7" width="2.36328125" style="1" customWidth="1"/>
    <col min="8" max="8" width="2.6328125" style="1" customWidth="1"/>
    <col min="9" max="9" width="7.6328125" style="1" customWidth="1"/>
    <col min="10" max="10" width="5.90625" style="1" customWidth="1"/>
    <col min="11" max="11" width="4.08984375" style="1" customWidth="1"/>
    <col min="12" max="12" width="24.6328125" style="1" customWidth="1"/>
    <col min="13" max="13" width="6.81640625" style="1" customWidth="1"/>
    <col min="14" max="14" width="4.6328125" style="1" customWidth="1"/>
    <col min="15" max="15" width="7.36328125" style="1" customWidth="1"/>
    <col min="16" max="16" width="2.6328125" style="1" customWidth="1"/>
    <col min="17" max="17" width="5" style="1" customWidth="1"/>
    <col min="18" max="18" width="4.81640625" style="1" customWidth="1"/>
    <col min="19" max="19" width="24.6328125" style="1" customWidth="1"/>
    <col min="20" max="20" width="6.81640625" style="15" customWidth="1"/>
    <col min="21" max="21" width="4.81640625" style="1" customWidth="1"/>
    <col min="22" max="22" width="7.08984375" style="31" customWidth="1"/>
    <col min="23" max="23" width="5" style="1" customWidth="1"/>
    <col min="24" max="24" width="4.6328125" style="1" customWidth="1"/>
    <col min="25" max="25" width="24.6328125" style="1" customWidth="1"/>
    <col min="26" max="26" width="7" style="1" customWidth="1"/>
    <col min="27" max="27" width="5.1796875" style="1" customWidth="1"/>
    <col min="28" max="28" width="7.08984375" style="1" customWidth="1"/>
    <col min="29" max="16384" width="9" style="1"/>
  </cols>
  <sheetData>
    <row r="1" spans="1:28" s="101" customFormat="1" ht="16.75" customHeight="1">
      <c r="A1" s="105" t="s">
        <v>215</v>
      </c>
      <c r="D1" s="105" t="s">
        <v>221</v>
      </c>
      <c r="T1" s="102"/>
      <c r="V1" s="103"/>
    </row>
    <row r="2" spans="1:28" s="105" customFormat="1" ht="16.75" customHeight="1">
      <c r="A2" s="100" t="s">
        <v>217</v>
      </c>
      <c r="B2" s="100" t="s">
        <v>218</v>
      </c>
      <c r="C2" s="100"/>
      <c r="D2" s="100"/>
      <c r="E2" s="100"/>
      <c r="F2" s="100" t="s">
        <v>219</v>
      </c>
      <c r="G2" s="100"/>
      <c r="H2" s="104" t="s">
        <v>216</v>
      </c>
      <c r="I2" s="100"/>
      <c r="J2" s="100"/>
      <c r="K2" s="100"/>
      <c r="L2" s="100"/>
      <c r="M2" s="100"/>
      <c r="N2" s="100"/>
      <c r="O2" s="105" t="s">
        <v>220</v>
      </c>
    </row>
    <row r="3" spans="1:28" s="97" customFormat="1" ht="13.5" thickBot="1">
      <c r="T3" s="98"/>
      <c r="V3" s="99"/>
    </row>
    <row r="4" spans="1:28" ht="15.9" customHeight="1" thickTop="1">
      <c r="A4" s="130" t="s">
        <v>38</v>
      </c>
      <c r="B4" s="161" t="s">
        <v>39</v>
      </c>
      <c r="C4" s="161"/>
      <c r="D4" s="161"/>
      <c r="E4" s="161"/>
      <c r="F4" s="162"/>
      <c r="G4" s="151" t="s">
        <v>0</v>
      </c>
      <c r="H4" s="153" t="s">
        <v>1</v>
      </c>
      <c r="I4" s="153"/>
      <c r="J4" s="153"/>
      <c r="K4" s="153"/>
      <c r="L4" s="153"/>
      <c r="M4" s="148" t="s">
        <v>214</v>
      </c>
      <c r="N4" s="149"/>
      <c r="O4" s="150"/>
      <c r="Q4" s="86">
        <v>377</v>
      </c>
      <c r="R4" s="58" t="s">
        <v>121</v>
      </c>
      <c r="S4" s="49" t="s">
        <v>120</v>
      </c>
      <c r="T4" s="90">
        <v>297</v>
      </c>
      <c r="U4" s="50"/>
      <c r="V4" s="51">
        <f>SUM(T4*U4)</f>
        <v>0</v>
      </c>
      <c r="W4" s="86">
        <v>426</v>
      </c>
      <c r="X4" s="48"/>
      <c r="Y4" s="49" t="s">
        <v>169</v>
      </c>
      <c r="Z4" s="56">
        <v>2640</v>
      </c>
      <c r="AA4" s="50"/>
      <c r="AB4" s="51">
        <f>SUM(Z4*AA4)</f>
        <v>0</v>
      </c>
    </row>
    <row r="5" spans="1:28" ht="15.9" customHeight="1" thickBot="1">
      <c r="A5" s="131"/>
      <c r="B5" s="161" t="s">
        <v>27</v>
      </c>
      <c r="C5" s="161"/>
      <c r="D5" s="161"/>
      <c r="E5" s="161"/>
      <c r="F5" s="162"/>
      <c r="G5" s="152"/>
      <c r="H5" s="154" t="s">
        <v>213</v>
      </c>
      <c r="I5" s="155"/>
      <c r="J5" s="155"/>
      <c r="K5" s="155"/>
      <c r="L5" s="155"/>
      <c r="M5" s="30" t="s">
        <v>37</v>
      </c>
      <c r="N5" s="146"/>
      <c r="O5" s="147"/>
      <c r="Q5" s="80">
        <v>378</v>
      </c>
      <c r="R5" s="47" t="s">
        <v>34</v>
      </c>
      <c r="S5" s="47" t="s">
        <v>122</v>
      </c>
      <c r="T5" s="90">
        <v>297</v>
      </c>
      <c r="U5" s="44"/>
      <c r="V5" s="52">
        <f>SUM(T5*U5)</f>
        <v>0</v>
      </c>
      <c r="W5" s="80">
        <v>427</v>
      </c>
      <c r="X5" s="47"/>
      <c r="Y5" s="56" t="s">
        <v>170</v>
      </c>
      <c r="Z5" s="56">
        <v>2640</v>
      </c>
      <c r="AA5" s="46"/>
      <c r="AB5" s="57">
        <f>SUM(Z5*AA5)</f>
        <v>0</v>
      </c>
    </row>
    <row r="6" spans="1:28" ht="15.9" customHeight="1" thickTop="1">
      <c r="A6"/>
      <c r="B6"/>
      <c r="C6" s="142"/>
      <c r="D6" s="133" t="s">
        <v>9</v>
      </c>
      <c r="E6" s="2" t="s">
        <v>3</v>
      </c>
      <c r="F6" s="136"/>
      <c r="G6" s="136"/>
      <c r="H6" s="136"/>
      <c r="I6" s="136"/>
      <c r="J6" s="136"/>
      <c r="K6" s="136"/>
      <c r="L6" s="136"/>
      <c r="M6" s="136"/>
      <c r="N6" s="136"/>
      <c r="O6" s="137"/>
      <c r="Q6" s="80">
        <v>379</v>
      </c>
      <c r="R6" s="47"/>
      <c r="S6" s="47" t="s">
        <v>123</v>
      </c>
      <c r="T6" s="90">
        <v>374</v>
      </c>
      <c r="U6" s="44"/>
      <c r="V6" s="52">
        <f t="shared" ref="V6:V51" si="0">SUM(T6*U6)</f>
        <v>0</v>
      </c>
      <c r="W6" s="80">
        <v>428</v>
      </c>
      <c r="X6" s="47"/>
      <c r="Y6" s="56" t="s">
        <v>171</v>
      </c>
      <c r="Z6" s="56">
        <v>2640</v>
      </c>
      <c r="AA6" s="46"/>
      <c r="AB6" s="57">
        <f t="shared" ref="AB6:AB46" si="1">SUM(Z6*AA6)</f>
        <v>0</v>
      </c>
    </row>
    <row r="7" spans="1:28" ht="15.9" customHeight="1">
      <c r="C7" s="143"/>
      <c r="D7" s="134"/>
      <c r="E7" s="158"/>
      <c r="F7" s="158"/>
      <c r="G7" s="158"/>
      <c r="H7" s="158"/>
      <c r="I7" s="158"/>
      <c r="J7" s="158"/>
      <c r="K7" s="158"/>
      <c r="L7" s="158"/>
      <c r="M7" s="3" t="s">
        <v>4</v>
      </c>
      <c r="N7" s="156"/>
      <c r="O7" s="157"/>
      <c r="Q7" s="80">
        <v>380</v>
      </c>
      <c r="R7" s="47"/>
      <c r="S7" s="47" t="s">
        <v>124</v>
      </c>
      <c r="T7" s="90">
        <v>297</v>
      </c>
      <c r="U7" s="44"/>
      <c r="V7" s="52">
        <f t="shared" si="0"/>
        <v>0</v>
      </c>
      <c r="W7" s="80">
        <v>429</v>
      </c>
      <c r="X7" s="47"/>
      <c r="Y7" s="56" t="s">
        <v>32</v>
      </c>
      <c r="Z7" s="56">
        <v>2640</v>
      </c>
      <c r="AA7" s="46"/>
      <c r="AB7" s="57">
        <f t="shared" si="1"/>
        <v>0</v>
      </c>
    </row>
    <row r="8" spans="1:28" ht="15.9" customHeight="1">
      <c r="C8" s="144"/>
      <c r="D8" s="134"/>
      <c r="E8" s="4" t="s">
        <v>1</v>
      </c>
      <c r="F8" s="140"/>
      <c r="G8" s="140"/>
      <c r="H8" s="140"/>
      <c r="I8" s="140"/>
      <c r="J8" s="140"/>
      <c r="K8" s="140"/>
      <c r="L8" s="141"/>
      <c r="M8" s="159" t="s">
        <v>2</v>
      </c>
      <c r="N8" s="140"/>
      <c r="O8" s="160"/>
      <c r="Q8" s="80">
        <v>381</v>
      </c>
      <c r="R8" s="47"/>
      <c r="S8" s="47" t="s">
        <v>125</v>
      </c>
      <c r="T8" s="90">
        <v>297</v>
      </c>
      <c r="U8" s="44"/>
      <c r="V8" s="52">
        <f t="shared" si="0"/>
        <v>0</v>
      </c>
      <c r="W8" s="80">
        <v>430</v>
      </c>
      <c r="X8" s="47"/>
      <c r="Y8" s="56" t="s">
        <v>172</v>
      </c>
      <c r="Z8" s="56">
        <v>2640</v>
      </c>
      <c r="AA8" s="46"/>
      <c r="AB8" s="57">
        <f t="shared" si="1"/>
        <v>0</v>
      </c>
    </row>
    <row r="9" spans="1:28" ht="15.9" customHeight="1" thickBot="1">
      <c r="C9" s="5" t="s">
        <v>10</v>
      </c>
      <c r="D9" s="135"/>
      <c r="E9" s="6" t="s">
        <v>5</v>
      </c>
      <c r="F9" s="132"/>
      <c r="G9" s="132"/>
      <c r="H9" s="132"/>
      <c r="I9" s="132"/>
      <c r="J9" s="132"/>
      <c r="K9" s="132"/>
      <c r="L9" s="132"/>
      <c r="M9" s="30" t="s">
        <v>37</v>
      </c>
      <c r="N9" s="146"/>
      <c r="O9" s="147"/>
      <c r="Q9" s="80">
        <v>382</v>
      </c>
      <c r="R9" s="47"/>
      <c r="S9" s="47" t="s">
        <v>126</v>
      </c>
      <c r="T9" s="90">
        <v>297</v>
      </c>
      <c r="U9" s="44"/>
      <c r="V9" s="52">
        <f t="shared" si="0"/>
        <v>0</v>
      </c>
      <c r="W9" s="80">
        <v>431</v>
      </c>
      <c r="X9" s="47"/>
      <c r="Y9" s="56" t="s">
        <v>173</v>
      </c>
      <c r="Z9" s="56">
        <v>2750</v>
      </c>
      <c r="AA9" s="46"/>
      <c r="AB9" s="57">
        <f t="shared" si="1"/>
        <v>0</v>
      </c>
    </row>
    <row r="10" spans="1:28" ht="15.9" customHeight="1" thickTop="1" thickBot="1">
      <c r="I10" s="145" t="s">
        <v>7</v>
      </c>
      <c r="J10" s="109"/>
      <c r="Q10" s="80">
        <v>383</v>
      </c>
      <c r="R10" s="47"/>
      <c r="S10" s="47" t="s">
        <v>127</v>
      </c>
      <c r="T10" s="90">
        <v>297</v>
      </c>
      <c r="U10" s="44"/>
      <c r="V10" s="52">
        <f t="shared" si="0"/>
        <v>0</v>
      </c>
      <c r="W10" s="80">
        <v>432</v>
      </c>
      <c r="X10" s="47"/>
      <c r="Y10" s="56" t="s">
        <v>174</v>
      </c>
      <c r="Z10" s="56">
        <v>2640</v>
      </c>
      <c r="AA10" s="46"/>
      <c r="AB10" s="57">
        <f t="shared" si="1"/>
        <v>0</v>
      </c>
    </row>
    <row r="11" spans="1:28" ht="15.9" customHeight="1" thickTop="1">
      <c r="C11" s="108" t="s">
        <v>35</v>
      </c>
      <c r="D11" s="109"/>
      <c r="E11" s="109"/>
      <c r="F11" s="110"/>
      <c r="G11" s="7"/>
      <c r="H11" s="8"/>
      <c r="I11" s="167" t="s">
        <v>8</v>
      </c>
      <c r="J11" s="168"/>
      <c r="K11" s="168"/>
      <c r="L11" s="168"/>
      <c r="M11" s="9"/>
      <c r="N11" s="9"/>
      <c r="O11" s="8"/>
      <c r="Q11" s="80">
        <v>384</v>
      </c>
      <c r="R11" s="47" t="s">
        <v>85</v>
      </c>
      <c r="S11" s="47" t="s">
        <v>128</v>
      </c>
      <c r="T11" s="90">
        <v>297</v>
      </c>
      <c r="U11" s="44"/>
      <c r="V11" s="52">
        <f t="shared" si="0"/>
        <v>0</v>
      </c>
      <c r="W11" s="80">
        <v>433</v>
      </c>
      <c r="X11" s="47"/>
      <c r="Y11" s="56" t="s">
        <v>175</v>
      </c>
      <c r="Z11" s="56">
        <v>2640</v>
      </c>
      <c r="AA11" s="46"/>
      <c r="AB11" s="57">
        <f t="shared" si="1"/>
        <v>0</v>
      </c>
    </row>
    <row r="12" spans="1:28" ht="15.9" customHeight="1">
      <c r="C12" s="111" t="s">
        <v>36</v>
      </c>
      <c r="D12" s="112"/>
      <c r="E12" s="112"/>
      <c r="F12" s="113"/>
      <c r="H12" s="10"/>
      <c r="I12" s="11"/>
      <c r="O12" s="10"/>
      <c r="Q12" s="80">
        <v>385</v>
      </c>
      <c r="R12" s="47"/>
      <c r="S12" s="47" t="s">
        <v>129</v>
      </c>
      <c r="T12" s="90">
        <v>297</v>
      </c>
      <c r="U12" s="44"/>
      <c r="V12" s="52">
        <f t="shared" si="0"/>
        <v>0</v>
      </c>
      <c r="W12" s="80">
        <v>434</v>
      </c>
      <c r="X12" s="47"/>
      <c r="Y12" s="56" t="s">
        <v>176</v>
      </c>
      <c r="Z12" s="56">
        <v>2420</v>
      </c>
      <c r="AA12" s="46"/>
      <c r="AB12" s="57">
        <f t="shared" si="1"/>
        <v>0</v>
      </c>
    </row>
    <row r="13" spans="1:28" ht="15.9" customHeight="1" thickBot="1">
      <c r="C13" s="163" t="s">
        <v>6</v>
      </c>
      <c r="D13" s="164"/>
      <c r="E13" s="164"/>
      <c r="F13" s="165"/>
      <c r="G13" s="12"/>
      <c r="H13" s="13"/>
      <c r="I13" s="14"/>
      <c r="J13" s="12"/>
      <c r="L13" s="12"/>
      <c r="M13" s="12"/>
      <c r="N13" s="12"/>
      <c r="O13" s="13"/>
      <c r="Q13" s="80">
        <v>386</v>
      </c>
      <c r="R13" s="47"/>
      <c r="S13" s="47" t="s">
        <v>130</v>
      </c>
      <c r="T13" s="90">
        <v>297</v>
      </c>
      <c r="U13" s="44"/>
      <c r="V13" s="52">
        <f t="shared" si="0"/>
        <v>0</v>
      </c>
      <c r="W13" s="80">
        <v>435</v>
      </c>
      <c r="X13" s="47"/>
      <c r="Y13" s="56" t="s">
        <v>177</v>
      </c>
      <c r="Z13" s="56">
        <v>1760</v>
      </c>
      <c r="AA13" s="46"/>
      <c r="AB13" s="57">
        <f t="shared" si="1"/>
        <v>0</v>
      </c>
    </row>
    <row r="14" spans="1:28" ht="15.9" customHeight="1" thickTop="1" thickBot="1">
      <c r="A14" t="s">
        <v>17</v>
      </c>
      <c r="B14"/>
      <c r="K14" s="34"/>
      <c r="Q14" s="80">
        <v>387</v>
      </c>
      <c r="R14" s="47"/>
      <c r="S14" s="47" t="s">
        <v>131</v>
      </c>
      <c r="T14" s="90">
        <v>297</v>
      </c>
      <c r="U14" s="44"/>
      <c r="V14" s="52">
        <f t="shared" si="0"/>
        <v>0</v>
      </c>
      <c r="W14" s="80">
        <v>436</v>
      </c>
      <c r="X14" s="47"/>
      <c r="Y14" s="56" t="s">
        <v>178</v>
      </c>
      <c r="Z14" s="56">
        <v>1320</v>
      </c>
      <c r="AA14" s="46"/>
      <c r="AB14" s="57">
        <f t="shared" si="1"/>
        <v>0</v>
      </c>
    </row>
    <row r="15" spans="1:28" ht="15.9" customHeight="1">
      <c r="A15" s="35" t="s">
        <v>13</v>
      </c>
      <c r="B15" s="36" t="s">
        <v>29</v>
      </c>
      <c r="C15" s="138" t="s">
        <v>11</v>
      </c>
      <c r="D15" s="139"/>
      <c r="E15" s="139"/>
      <c r="F15" s="38" t="s">
        <v>12</v>
      </c>
      <c r="G15" s="139" t="s">
        <v>14</v>
      </c>
      <c r="H15" s="139"/>
      <c r="I15" s="43" t="s">
        <v>15</v>
      </c>
      <c r="J15" s="35" t="s">
        <v>13</v>
      </c>
      <c r="K15" s="36" t="s">
        <v>29</v>
      </c>
      <c r="L15" s="37" t="s">
        <v>21</v>
      </c>
      <c r="M15" s="38" t="s">
        <v>12</v>
      </c>
      <c r="N15" s="38" t="s">
        <v>14</v>
      </c>
      <c r="O15" s="39" t="s">
        <v>15</v>
      </c>
      <c r="Q15" s="80">
        <v>388</v>
      </c>
      <c r="R15" s="47"/>
      <c r="S15" s="47" t="s">
        <v>132</v>
      </c>
      <c r="T15" s="90">
        <v>297</v>
      </c>
      <c r="U15" s="44"/>
      <c r="V15" s="52">
        <f t="shared" si="0"/>
        <v>0</v>
      </c>
      <c r="W15" s="80">
        <v>437</v>
      </c>
      <c r="X15" s="47"/>
      <c r="Y15" s="56" t="s">
        <v>19</v>
      </c>
      <c r="Z15" s="56">
        <v>6600</v>
      </c>
      <c r="AA15" s="46"/>
      <c r="AB15" s="57">
        <f t="shared" si="1"/>
        <v>0</v>
      </c>
    </row>
    <row r="16" spans="1:28" ht="15.9" customHeight="1">
      <c r="A16" s="80">
        <v>301</v>
      </c>
      <c r="B16" s="16" t="s">
        <v>34</v>
      </c>
      <c r="C16" s="166" t="s">
        <v>63</v>
      </c>
      <c r="D16" s="166"/>
      <c r="E16" s="166"/>
      <c r="F16" s="84">
        <v>825</v>
      </c>
      <c r="G16" s="129"/>
      <c r="H16" s="129"/>
      <c r="I16" s="25">
        <f>SUM(F16*G16)</f>
        <v>0</v>
      </c>
      <c r="J16" s="80">
        <v>339</v>
      </c>
      <c r="K16" s="47"/>
      <c r="L16" s="47" t="s">
        <v>65</v>
      </c>
      <c r="M16" s="18">
        <v>550</v>
      </c>
      <c r="N16" s="17"/>
      <c r="O16" s="40">
        <f>SUM(M16*N16)</f>
        <v>0</v>
      </c>
      <c r="Q16" s="80">
        <v>389</v>
      </c>
      <c r="R16" s="47"/>
      <c r="S16" s="47" t="s">
        <v>133</v>
      </c>
      <c r="T16" s="90">
        <v>297</v>
      </c>
      <c r="U16" s="44"/>
      <c r="V16" s="52">
        <f t="shared" si="0"/>
        <v>0</v>
      </c>
      <c r="W16" s="80">
        <v>438</v>
      </c>
      <c r="X16" s="47"/>
      <c r="Y16" s="56" t="s">
        <v>179</v>
      </c>
      <c r="Z16" s="56">
        <v>4950</v>
      </c>
      <c r="AA16" s="46"/>
      <c r="AB16" s="57">
        <f t="shared" si="1"/>
        <v>0</v>
      </c>
    </row>
    <row r="17" spans="1:28" ht="15.9" customHeight="1">
      <c r="A17" s="80">
        <v>302</v>
      </c>
      <c r="B17" s="16" t="s">
        <v>34</v>
      </c>
      <c r="C17" s="166" t="s">
        <v>64</v>
      </c>
      <c r="D17" s="166"/>
      <c r="E17" s="166"/>
      <c r="F17" s="84">
        <v>143</v>
      </c>
      <c r="G17" s="129"/>
      <c r="H17" s="129"/>
      <c r="I17" s="25">
        <f t="shared" ref="I17:I51" si="2">SUM(F17*G17)</f>
        <v>0</v>
      </c>
      <c r="J17" s="80">
        <v>340</v>
      </c>
      <c r="K17" s="47" t="s">
        <v>58</v>
      </c>
      <c r="L17" s="47" t="s">
        <v>66</v>
      </c>
      <c r="M17" s="18">
        <v>1650</v>
      </c>
      <c r="N17" s="17"/>
      <c r="O17" s="40">
        <f t="shared" ref="O17:O53" si="3">SUM(M17*N17)</f>
        <v>0</v>
      </c>
      <c r="Q17" s="80">
        <v>390</v>
      </c>
      <c r="R17" s="47"/>
      <c r="S17" s="47" t="s">
        <v>134</v>
      </c>
      <c r="T17" s="90">
        <v>297</v>
      </c>
      <c r="U17" s="44"/>
      <c r="V17" s="52">
        <f t="shared" si="0"/>
        <v>0</v>
      </c>
      <c r="W17" s="80">
        <v>439</v>
      </c>
      <c r="X17" s="47"/>
      <c r="Y17" s="56" t="s">
        <v>16</v>
      </c>
      <c r="Z17" s="56">
        <v>3520</v>
      </c>
      <c r="AA17" s="46"/>
      <c r="AB17" s="57">
        <f t="shared" si="1"/>
        <v>0</v>
      </c>
    </row>
    <row r="18" spans="1:28" ht="15.9" customHeight="1" thickBot="1">
      <c r="A18" s="80">
        <v>303</v>
      </c>
      <c r="B18" s="16"/>
      <c r="C18" s="169" t="s">
        <v>46</v>
      </c>
      <c r="D18" s="169"/>
      <c r="E18" s="169"/>
      <c r="F18" s="84">
        <v>770</v>
      </c>
      <c r="G18" s="129"/>
      <c r="H18" s="129"/>
      <c r="I18" s="25">
        <f t="shared" si="2"/>
        <v>0</v>
      </c>
      <c r="J18" s="85">
        <v>341</v>
      </c>
      <c r="K18" s="62"/>
      <c r="L18" s="62" t="s">
        <v>67</v>
      </c>
      <c r="M18" s="63">
        <v>2970</v>
      </c>
      <c r="N18" s="64"/>
      <c r="O18" s="65">
        <f t="shared" si="3"/>
        <v>0</v>
      </c>
      <c r="Q18" s="80">
        <v>391</v>
      </c>
      <c r="R18" s="47" t="s">
        <v>85</v>
      </c>
      <c r="S18" s="47" t="s">
        <v>135</v>
      </c>
      <c r="T18" s="90">
        <v>220</v>
      </c>
      <c r="U18" s="44"/>
      <c r="V18" s="52">
        <f t="shared" si="0"/>
        <v>0</v>
      </c>
      <c r="W18" s="80">
        <v>440</v>
      </c>
      <c r="X18" s="47"/>
      <c r="Y18" s="56" t="s">
        <v>180</v>
      </c>
      <c r="Z18" s="56">
        <v>2420</v>
      </c>
      <c r="AA18" s="46"/>
      <c r="AB18" s="57">
        <f t="shared" si="1"/>
        <v>0</v>
      </c>
    </row>
    <row r="19" spans="1:28" ht="15.9" customHeight="1">
      <c r="A19" s="80">
        <v>304</v>
      </c>
      <c r="B19" s="16" t="s">
        <v>34</v>
      </c>
      <c r="C19" s="107" t="s">
        <v>47</v>
      </c>
      <c r="D19" s="107"/>
      <c r="E19" s="107"/>
      <c r="F19" s="84">
        <v>3630</v>
      </c>
      <c r="G19" s="129"/>
      <c r="H19" s="129"/>
      <c r="I19" s="25">
        <f t="shared" si="2"/>
        <v>0</v>
      </c>
      <c r="J19" s="86">
        <v>342</v>
      </c>
      <c r="K19" s="66" t="s">
        <v>34</v>
      </c>
      <c r="L19" s="66" t="s">
        <v>68</v>
      </c>
      <c r="M19" s="67">
        <v>374</v>
      </c>
      <c r="N19" s="68"/>
      <c r="O19" s="69">
        <f t="shared" si="3"/>
        <v>0</v>
      </c>
      <c r="Q19" s="80">
        <v>392</v>
      </c>
      <c r="R19" s="47" t="s">
        <v>85</v>
      </c>
      <c r="S19" s="47" t="s">
        <v>136</v>
      </c>
      <c r="T19" s="90">
        <v>220</v>
      </c>
      <c r="U19" s="44"/>
      <c r="V19" s="52">
        <f t="shared" si="0"/>
        <v>0</v>
      </c>
      <c r="W19" s="80">
        <v>441</v>
      </c>
      <c r="X19" s="47"/>
      <c r="Y19" s="56" t="s">
        <v>181</v>
      </c>
      <c r="Z19" s="56">
        <v>1760</v>
      </c>
      <c r="AA19" s="46"/>
      <c r="AB19" s="57">
        <f t="shared" si="1"/>
        <v>0</v>
      </c>
    </row>
    <row r="20" spans="1:28" ht="15.9" customHeight="1">
      <c r="A20" s="80">
        <v>305</v>
      </c>
      <c r="B20" s="16"/>
      <c r="C20" s="107" t="s">
        <v>209</v>
      </c>
      <c r="D20" s="107"/>
      <c r="E20" s="107"/>
      <c r="F20" s="84">
        <v>275</v>
      </c>
      <c r="G20" s="129"/>
      <c r="H20" s="129"/>
      <c r="I20" s="25">
        <f t="shared" si="2"/>
        <v>0</v>
      </c>
      <c r="J20" s="80">
        <v>343</v>
      </c>
      <c r="K20" s="47" t="s">
        <v>34</v>
      </c>
      <c r="L20" s="47" t="s">
        <v>69</v>
      </c>
      <c r="M20" s="18">
        <v>374</v>
      </c>
      <c r="N20" s="17"/>
      <c r="O20" s="40">
        <f t="shared" si="3"/>
        <v>0</v>
      </c>
      <c r="Q20" s="80">
        <v>393</v>
      </c>
      <c r="R20" s="47"/>
      <c r="S20" s="47" t="s">
        <v>137</v>
      </c>
      <c r="T20" s="90">
        <v>418</v>
      </c>
      <c r="U20" s="44"/>
      <c r="V20" s="52">
        <f t="shared" si="0"/>
        <v>0</v>
      </c>
      <c r="W20" s="80">
        <v>442</v>
      </c>
      <c r="X20" s="47"/>
      <c r="Y20" s="56" t="s">
        <v>182</v>
      </c>
      <c r="Z20" s="56">
        <v>1320</v>
      </c>
      <c r="AA20" s="46"/>
      <c r="AB20" s="57">
        <f t="shared" si="1"/>
        <v>0</v>
      </c>
    </row>
    <row r="21" spans="1:28" ht="15.9" customHeight="1">
      <c r="A21" s="80">
        <v>306</v>
      </c>
      <c r="B21" s="16"/>
      <c r="C21" s="107" t="s">
        <v>30</v>
      </c>
      <c r="D21" s="107"/>
      <c r="E21" s="107"/>
      <c r="F21" s="84">
        <v>418</v>
      </c>
      <c r="G21" s="129"/>
      <c r="H21" s="129"/>
      <c r="I21" s="25">
        <f t="shared" si="2"/>
        <v>0</v>
      </c>
      <c r="J21" s="80">
        <v>344</v>
      </c>
      <c r="K21" s="47" t="s">
        <v>34</v>
      </c>
      <c r="L21" s="47" t="s">
        <v>70</v>
      </c>
      <c r="M21" s="18">
        <v>352</v>
      </c>
      <c r="N21" s="17"/>
      <c r="O21" s="40">
        <f t="shared" si="3"/>
        <v>0</v>
      </c>
      <c r="Q21" s="80">
        <v>394</v>
      </c>
      <c r="R21" s="47"/>
      <c r="S21" s="47" t="s">
        <v>138</v>
      </c>
      <c r="T21" s="90">
        <v>418</v>
      </c>
      <c r="U21" s="44"/>
      <c r="V21" s="52">
        <f t="shared" si="0"/>
        <v>0</v>
      </c>
      <c r="W21" s="80">
        <v>443</v>
      </c>
      <c r="X21" s="47"/>
      <c r="Y21" s="56" t="s">
        <v>183</v>
      </c>
      <c r="Z21" s="56">
        <v>1430</v>
      </c>
      <c r="AA21" s="46"/>
      <c r="AB21" s="57">
        <f t="shared" si="1"/>
        <v>0</v>
      </c>
    </row>
    <row r="22" spans="1:28" ht="15.9" customHeight="1">
      <c r="A22" s="80">
        <v>307</v>
      </c>
      <c r="B22" s="16" t="s">
        <v>34</v>
      </c>
      <c r="C22" s="107" t="s">
        <v>48</v>
      </c>
      <c r="D22" s="107"/>
      <c r="E22" s="107"/>
      <c r="F22" s="84">
        <v>275</v>
      </c>
      <c r="G22" s="129"/>
      <c r="H22" s="129"/>
      <c r="I22" s="25">
        <f t="shared" si="2"/>
        <v>0</v>
      </c>
      <c r="J22" s="80">
        <v>345</v>
      </c>
      <c r="K22" s="47" t="s">
        <v>34</v>
      </c>
      <c r="L22" s="47" t="s">
        <v>71</v>
      </c>
      <c r="M22" s="18">
        <v>297</v>
      </c>
      <c r="N22" s="17"/>
      <c r="O22" s="40">
        <f t="shared" si="3"/>
        <v>0</v>
      </c>
      <c r="Q22" s="80">
        <v>395</v>
      </c>
      <c r="R22" s="47"/>
      <c r="S22" s="47" t="s">
        <v>139</v>
      </c>
      <c r="T22" s="90">
        <v>297</v>
      </c>
      <c r="U22" s="44"/>
      <c r="V22" s="52">
        <f t="shared" si="0"/>
        <v>0</v>
      </c>
      <c r="W22" s="80">
        <v>444</v>
      </c>
      <c r="X22" s="47"/>
      <c r="Y22" s="56" t="s">
        <v>184</v>
      </c>
      <c r="Z22" s="56">
        <v>1650</v>
      </c>
      <c r="AA22" s="46"/>
      <c r="AB22" s="57">
        <f t="shared" si="1"/>
        <v>0</v>
      </c>
    </row>
    <row r="23" spans="1:28" ht="15.9" customHeight="1">
      <c r="A23" s="80">
        <v>308</v>
      </c>
      <c r="B23" s="16" t="s">
        <v>34</v>
      </c>
      <c r="C23" s="107" t="s">
        <v>49</v>
      </c>
      <c r="D23" s="107"/>
      <c r="E23" s="107"/>
      <c r="F23" s="84">
        <v>330</v>
      </c>
      <c r="G23" s="129"/>
      <c r="H23" s="129"/>
      <c r="I23" s="25">
        <f t="shared" si="2"/>
        <v>0</v>
      </c>
      <c r="J23" s="80">
        <v>346</v>
      </c>
      <c r="K23" s="47" t="s">
        <v>34</v>
      </c>
      <c r="L23" s="47" t="s">
        <v>72</v>
      </c>
      <c r="M23" s="18">
        <v>297</v>
      </c>
      <c r="N23" s="17"/>
      <c r="O23" s="40">
        <f t="shared" si="3"/>
        <v>0</v>
      </c>
      <c r="Q23" s="80">
        <v>396</v>
      </c>
      <c r="R23" s="47"/>
      <c r="S23" s="47" t="s">
        <v>140</v>
      </c>
      <c r="T23" s="90">
        <v>297</v>
      </c>
      <c r="U23" s="44"/>
      <c r="V23" s="52">
        <f t="shared" si="0"/>
        <v>0</v>
      </c>
      <c r="W23" s="80">
        <v>445</v>
      </c>
      <c r="X23" s="47"/>
      <c r="Y23" s="56" t="s">
        <v>185</v>
      </c>
      <c r="Z23" s="56">
        <v>2310</v>
      </c>
      <c r="AA23" s="46"/>
      <c r="AB23" s="57">
        <f t="shared" si="1"/>
        <v>0</v>
      </c>
    </row>
    <row r="24" spans="1:28" ht="15.9" customHeight="1" thickBot="1">
      <c r="A24" s="80">
        <v>309</v>
      </c>
      <c r="B24" s="16" t="s">
        <v>34</v>
      </c>
      <c r="C24" s="107" t="s">
        <v>50</v>
      </c>
      <c r="D24" s="107"/>
      <c r="E24" s="107"/>
      <c r="F24" s="84">
        <v>880</v>
      </c>
      <c r="G24" s="129"/>
      <c r="H24" s="129"/>
      <c r="I24" s="25">
        <f t="shared" si="2"/>
        <v>0</v>
      </c>
      <c r="J24" s="80">
        <v>347</v>
      </c>
      <c r="K24" s="47" t="s">
        <v>34</v>
      </c>
      <c r="L24" s="47" t="s">
        <v>73</v>
      </c>
      <c r="M24" s="18">
        <v>297</v>
      </c>
      <c r="N24" s="17"/>
      <c r="O24" s="40">
        <f t="shared" si="3"/>
        <v>0</v>
      </c>
      <c r="Q24" s="80">
        <v>397</v>
      </c>
      <c r="R24" s="47"/>
      <c r="S24" s="47" t="s">
        <v>141</v>
      </c>
      <c r="T24" s="90">
        <v>418</v>
      </c>
      <c r="U24" s="44"/>
      <c r="V24" s="52">
        <f t="shared" si="0"/>
        <v>0</v>
      </c>
      <c r="W24" s="81">
        <v>446</v>
      </c>
      <c r="X24" s="61" t="s">
        <v>85</v>
      </c>
      <c r="Y24" s="77" t="s">
        <v>186</v>
      </c>
      <c r="Z24" s="77">
        <v>2640</v>
      </c>
      <c r="AA24" s="78"/>
      <c r="AB24" s="79">
        <f t="shared" si="1"/>
        <v>0</v>
      </c>
    </row>
    <row r="25" spans="1:28" ht="15.9" customHeight="1">
      <c r="A25" s="80">
        <v>310</v>
      </c>
      <c r="B25" s="16"/>
      <c r="C25" s="107" t="s">
        <v>51</v>
      </c>
      <c r="D25" s="107"/>
      <c r="E25" s="107"/>
      <c r="F25" s="84">
        <v>242</v>
      </c>
      <c r="G25" s="129"/>
      <c r="H25" s="129"/>
      <c r="I25" s="25">
        <f t="shared" si="2"/>
        <v>0</v>
      </c>
      <c r="J25" s="80">
        <v>348</v>
      </c>
      <c r="K25" s="47" t="s">
        <v>34</v>
      </c>
      <c r="L25" s="47" t="s">
        <v>74</v>
      </c>
      <c r="M25" s="18">
        <v>297</v>
      </c>
      <c r="N25" s="17"/>
      <c r="O25" s="40">
        <f t="shared" si="3"/>
        <v>0</v>
      </c>
      <c r="Q25" s="80">
        <v>398</v>
      </c>
      <c r="R25" s="47" t="s">
        <v>85</v>
      </c>
      <c r="S25" s="47" t="s">
        <v>142</v>
      </c>
      <c r="T25" s="90">
        <v>220</v>
      </c>
      <c r="U25" s="44"/>
      <c r="V25" s="52">
        <f t="shared" si="0"/>
        <v>0</v>
      </c>
      <c r="W25" s="89">
        <v>447</v>
      </c>
      <c r="X25" s="73" t="s">
        <v>34</v>
      </c>
      <c r="Y25" s="74" t="s">
        <v>187</v>
      </c>
      <c r="Z25" s="74">
        <v>1870</v>
      </c>
      <c r="AA25" s="75"/>
      <c r="AB25" s="76">
        <f t="shared" si="1"/>
        <v>0</v>
      </c>
    </row>
    <row r="26" spans="1:28" ht="15.9" customHeight="1">
      <c r="A26" s="80">
        <v>311</v>
      </c>
      <c r="B26" s="16"/>
      <c r="C26" s="107" t="s">
        <v>52</v>
      </c>
      <c r="D26" s="107"/>
      <c r="E26" s="107"/>
      <c r="F26" s="84">
        <v>242</v>
      </c>
      <c r="G26" s="129"/>
      <c r="H26" s="129"/>
      <c r="I26" s="25">
        <f t="shared" si="2"/>
        <v>0</v>
      </c>
      <c r="J26" s="80">
        <v>349</v>
      </c>
      <c r="K26" s="47" t="s">
        <v>34</v>
      </c>
      <c r="L26" s="47" t="s">
        <v>75</v>
      </c>
      <c r="M26" s="18">
        <v>1430</v>
      </c>
      <c r="N26" s="17"/>
      <c r="O26" s="40">
        <f t="shared" si="3"/>
        <v>0</v>
      </c>
      <c r="Q26" s="80">
        <v>399</v>
      </c>
      <c r="R26" s="47" t="s">
        <v>34</v>
      </c>
      <c r="S26" s="47" t="s">
        <v>143</v>
      </c>
      <c r="T26" s="90">
        <v>418</v>
      </c>
      <c r="U26" s="44"/>
      <c r="V26" s="52">
        <f t="shared" si="0"/>
        <v>0</v>
      </c>
      <c r="W26" s="80">
        <v>448</v>
      </c>
      <c r="X26" s="47"/>
      <c r="Y26" s="47" t="s">
        <v>188</v>
      </c>
      <c r="Z26" s="47">
        <v>187</v>
      </c>
      <c r="AA26" s="46"/>
      <c r="AB26" s="57">
        <f t="shared" si="1"/>
        <v>0</v>
      </c>
    </row>
    <row r="27" spans="1:28" ht="15.9" customHeight="1">
      <c r="A27" s="80">
        <v>312</v>
      </c>
      <c r="B27" s="16" t="s">
        <v>34</v>
      </c>
      <c r="C27" s="107" t="s">
        <v>53</v>
      </c>
      <c r="D27" s="107"/>
      <c r="E27" s="107"/>
      <c r="F27" s="84">
        <v>2750</v>
      </c>
      <c r="G27" s="129"/>
      <c r="H27" s="129"/>
      <c r="I27" s="25">
        <f t="shared" si="2"/>
        <v>0</v>
      </c>
      <c r="J27" s="80">
        <v>350</v>
      </c>
      <c r="K27" s="47" t="s">
        <v>34</v>
      </c>
      <c r="L27" s="47" t="s">
        <v>76</v>
      </c>
      <c r="M27" s="18">
        <v>242</v>
      </c>
      <c r="N27" s="17"/>
      <c r="O27" s="40">
        <f t="shared" si="3"/>
        <v>0</v>
      </c>
      <c r="Q27" s="80">
        <v>400</v>
      </c>
      <c r="R27" s="47"/>
      <c r="S27" s="47" t="s">
        <v>144</v>
      </c>
      <c r="T27" s="90">
        <v>297</v>
      </c>
      <c r="U27" s="44"/>
      <c r="V27" s="52">
        <f t="shared" si="0"/>
        <v>0</v>
      </c>
      <c r="W27" s="80">
        <v>449</v>
      </c>
      <c r="X27" s="47"/>
      <c r="Y27" s="47" t="s">
        <v>189</v>
      </c>
      <c r="Z27" s="47">
        <v>770</v>
      </c>
      <c r="AA27" s="46"/>
      <c r="AB27" s="57">
        <f t="shared" si="1"/>
        <v>0</v>
      </c>
    </row>
    <row r="28" spans="1:28" ht="15.9" customHeight="1">
      <c r="A28" s="80">
        <v>313</v>
      </c>
      <c r="B28" s="16"/>
      <c r="C28" s="107" t="s">
        <v>54</v>
      </c>
      <c r="D28" s="107"/>
      <c r="E28" s="107"/>
      <c r="F28" s="84">
        <v>1870</v>
      </c>
      <c r="G28" s="129"/>
      <c r="H28" s="129"/>
      <c r="I28" s="25">
        <f t="shared" si="2"/>
        <v>0</v>
      </c>
      <c r="J28" s="80">
        <v>351</v>
      </c>
      <c r="K28" s="47" t="s">
        <v>34</v>
      </c>
      <c r="L28" s="47" t="s">
        <v>77</v>
      </c>
      <c r="M28" s="18">
        <v>374</v>
      </c>
      <c r="N28" s="17"/>
      <c r="O28" s="40">
        <f t="shared" si="3"/>
        <v>0</v>
      </c>
      <c r="Q28" s="80">
        <v>401</v>
      </c>
      <c r="R28" s="59"/>
      <c r="S28" s="22" t="s">
        <v>145</v>
      </c>
      <c r="T28" s="90">
        <v>297</v>
      </c>
      <c r="U28" s="44"/>
      <c r="V28" s="52">
        <f t="shared" si="0"/>
        <v>0</v>
      </c>
      <c r="W28" s="80">
        <v>450</v>
      </c>
      <c r="X28" s="47"/>
      <c r="Y28" s="47" t="s">
        <v>190</v>
      </c>
      <c r="Z28" s="47">
        <v>715</v>
      </c>
      <c r="AA28" s="46"/>
      <c r="AB28" s="57">
        <f t="shared" si="1"/>
        <v>0</v>
      </c>
    </row>
    <row r="29" spans="1:28" ht="15.9" customHeight="1">
      <c r="A29" s="80">
        <v>314</v>
      </c>
      <c r="B29" s="16"/>
      <c r="C29" s="107" t="s">
        <v>55</v>
      </c>
      <c r="D29" s="107"/>
      <c r="E29" s="107"/>
      <c r="F29" s="84">
        <v>7150</v>
      </c>
      <c r="G29" s="129"/>
      <c r="H29" s="129"/>
      <c r="I29" s="25">
        <f t="shared" si="2"/>
        <v>0</v>
      </c>
      <c r="J29" s="80">
        <v>352</v>
      </c>
      <c r="K29" s="47"/>
      <c r="L29" s="47" t="s">
        <v>78</v>
      </c>
      <c r="M29" s="18">
        <v>297</v>
      </c>
      <c r="N29" s="17"/>
      <c r="O29" s="40">
        <f t="shared" si="3"/>
        <v>0</v>
      </c>
      <c r="Q29" s="80">
        <v>402</v>
      </c>
      <c r="R29" s="59"/>
      <c r="S29" s="22" t="s">
        <v>146</v>
      </c>
      <c r="T29" s="90">
        <v>297</v>
      </c>
      <c r="U29" s="44"/>
      <c r="V29" s="52">
        <f t="shared" si="0"/>
        <v>0</v>
      </c>
      <c r="W29" s="80">
        <v>451</v>
      </c>
      <c r="X29" s="47" t="s">
        <v>85</v>
      </c>
      <c r="Y29" s="47" t="s">
        <v>191</v>
      </c>
      <c r="Z29" s="47">
        <v>594</v>
      </c>
      <c r="AA29" s="46"/>
      <c r="AB29" s="57">
        <f t="shared" si="1"/>
        <v>0</v>
      </c>
    </row>
    <row r="30" spans="1:28" ht="15.9" customHeight="1">
      <c r="A30" s="80">
        <v>315</v>
      </c>
      <c r="B30" s="16"/>
      <c r="C30" s="107" t="s">
        <v>56</v>
      </c>
      <c r="D30" s="107"/>
      <c r="E30" s="107"/>
      <c r="F30" s="84">
        <v>1320</v>
      </c>
      <c r="G30" s="129"/>
      <c r="H30" s="129"/>
      <c r="I30" s="25">
        <f t="shared" si="2"/>
        <v>0</v>
      </c>
      <c r="J30" s="80">
        <v>353</v>
      </c>
      <c r="K30" s="47"/>
      <c r="L30" s="47" t="s">
        <v>79</v>
      </c>
      <c r="M30" s="18">
        <v>297</v>
      </c>
      <c r="N30" s="17"/>
      <c r="O30" s="40">
        <f t="shared" si="3"/>
        <v>0</v>
      </c>
      <c r="Q30" s="80">
        <v>403</v>
      </c>
      <c r="R30" s="59"/>
      <c r="S30" s="22" t="s">
        <v>147</v>
      </c>
      <c r="T30" s="90">
        <v>297</v>
      </c>
      <c r="U30" s="44"/>
      <c r="V30" s="52">
        <f t="shared" si="0"/>
        <v>0</v>
      </c>
      <c r="W30" s="80">
        <v>452</v>
      </c>
      <c r="X30" s="47"/>
      <c r="Y30" s="47" t="s">
        <v>192</v>
      </c>
      <c r="Z30" s="56">
        <v>1870</v>
      </c>
      <c r="AA30" s="46"/>
      <c r="AB30" s="57">
        <f t="shared" si="1"/>
        <v>0</v>
      </c>
    </row>
    <row r="31" spans="1:28" ht="15.9" customHeight="1" thickBot="1">
      <c r="A31" s="80">
        <v>316</v>
      </c>
      <c r="B31" s="16"/>
      <c r="C31" s="107" t="s">
        <v>57</v>
      </c>
      <c r="D31" s="107"/>
      <c r="E31" s="107"/>
      <c r="F31" s="84">
        <v>880</v>
      </c>
      <c r="G31" s="129"/>
      <c r="H31" s="129"/>
      <c r="I31" s="25">
        <f t="shared" si="2"/>
        <v>0</v>
      </c>
      <c r="J31" s="80">
        <v>354</v>
      </c>
      <c r="K31" s="47" t="s">
        <v>34</v>
      </c>
      <c r="L31" s="47" t="s">
        <v>80</v>
      </c>
      <c r="M31" s="18">
        <v>297</v>
      </c>
      <c r="N31" s="17"/>
      <c r="O31" s="40">
        <f t="shared" si="3"/>
        <v>0</v>
      </c>
      <c r="Q31" s="81">
        <v>404</v>
      </c>
      <c r="R31" s="60" t="s">
        <v>85</v>
      </c>
      <c r="S31" s="28" t="s">
        <v>148</v>
      </c>
      <c r="T31" s="96">
        <v>220</v>
      </c>
      <c r="U31" s="45"/>
      <c r="V31" s="53">
        <f t="shared" si="0"/>
        <v>0</v>
      </c>
      <c r="W31" s="80">
        <v>453</v>
      </c>
      <c r="X31" s="47"/>
      <c r="Y31" s="47" t="s">
        <v>193</v>
      </c>
      <c r="Z31" s="56">
        <v>1870</v>
      </c>
      <c r="AA31" s="46"/>
      <c r="AB31" s="57">
        <f t="shared" si="1"/>
        <v>0</v>
      </c>
    </row>
    <row r="32" spans="1:28" ht="15.9" customHeight="1">
      <c r="A32" s="80">
        <v>317</v>
      </c>
      <c r="B32" s="16" t="s">
        <v>58</v>
      </c>
      <c r="C32" s="170" t="s">
        <v>59</v>
      </c>
      <c r="D32" s="170"/>
      <c r="E32" s="170"/>
      <c r="F32" s="84">
        <v>1210</v>
      </c>
      <c r="G32" s="129"/>
      <c r="H32" s="129"/>
      <c r="I32" s="25">
        <f t="shared" si="2"/>
        <v>0</v>
      </c>
      <c r="J32" s="80">
        <v>355</v>
      </c>
      <c r="K32" s="47"/>
      <c r="L32" s="47" t="s">
        <v>81</v>
      </c>
      <c r="M32" s="18">
        <v>297</v>
      </c>
      <c r="N32" s="17"/>
      <c r="O32" s="40">
        <f t="shared" si="3"/>
        <v>0</v>
      </c>
      <c r="Q32" s="89">
        <v>405</v>
      </c>
      <c r="R32" s="70" t="s">
        <v>34</v>
      </c>
      <c r="S32" s="29" t="s">
        <v>149</v>
      </c>
      <c r="T32" s="91">
        <v>2750</v>
      </c>
      <c r="U32" s="71"/>
      <c r="V32" s="72">
        <f t="shared" si="0"/>
        <v>0</v>
      </c>
      <c r="W32" s="80">
        <v>454</v>
      </c>
      <c r="X32" s="47"/>
      <c r="Y32" s="47" t="s">
        <v>194</v>
      </c>
      <c r="Z32" s="47">
        <v>990</v>
      </c>
      <c r="AA32" s="46"/>
      <c r="AB32" s="57">
        <f t="shared" si="1"/>
        <v>0</v>
      </c>
    </row>
    <row r="33" spans="1:28" ht="15.9" customHeight="1">
      <c r="A33" s="80">
        <v>318</v>
      </c>
      <c r="B33" s="16"/>
      <c r="C33" s="170" t="s">
        <v>60</v>
      </c>
      <c r="D33" s="170"/>
      <c r="E33" s="170"/>
      <c r="F33" s="84">
        <v>220</v>
      </c>
      <c r="G33" s="129"/>
      <c r="H33" s="129"/>
      <c r="I33" s="25">
        <f t="shared" si="2"/>
        <v>0</v>
      </c>
      <c r="J33" s="80">
        <v>356</v>
      </c>
      <c r="K33" s="47"/>
      <c r="L33" s="47" t="s">
        <v>82</v>
      </c>
      <c r="M33" s="18">
        <v>297</v>
      </c>
      <c r="N33" s="17"/>
      <c r="O33" s="40">
        <f t="shared" si="3"/>
        <v>0</v>
      </c>
      <c r="Q33" s="80">
        <v>406</v>
      </c>
      <c r="R33" s="59"/>
      <c r="S33" s="22" t="s">
        <v>150</v>
      </c>
      <c r="T33" s="92">
        <v>2420</v>
      </c>
      <c r="U33" s="44"/>
      <c r="V33" s="52">
        <f t="shared" si="0"/>
        <v>0</v>
      </c>
      <c r="W33" s="80">
        <v>455</v>
      </c>
      <c r="X33" s="47"/>
      <c r="Y33" s="47" t="s">
        <v>195</v>
      </c>
      <c r="Z33" s="47">
        <v>990</v>
      </c>
      <c r="AA33" s="46"/>
      <c r="AB33" s="57">
        <f t="shared" si="1"/>
        <v>0</v>
      </c>
    </row>
    <row r="34" spans="1:28" ht="15.9" customHeight="1">
      <c r="A34" s="80">
        <v>319</v>
      </c>
      <c r="B34" s="16"/>
      <c r="C34" s="170" t="s">
        <v>61</v>
      </c>
      <c r="D34" s="170"/>
      <c r="E34" s="170"/>
      <c r="F34" s="84">
        <v>550</v>
      </c>
      <c r="G34" s="129"/>
      <c r="H34" s="129"/>
      <c r="I34" s="25">
        <f t="shared" si="2"/>
        <v>0</v>
      </c>
      <c r="J34" s="80">
        <v>357</v>
      </c>
      <c r="K34" s="47" t="s">
        <v>34</v>
      </c>
      <c r="L34" s="47" t="s">
        <v>83</v>
      </c>
      <c r="M34" s="18">
        <v>297</v>
      </c>
      <c r="N34" s="17"/>
      <c r="O34" s="40">
        <f t="shared" si="3"/>
        <v>0</v>
      </c>
      <c r="Q34" s="80">
        <v>407</v>
      </c>
      <c r="R34" s="59"/>
      <c r="S34" s="22" t="s">
        <v>151</v>
      </c>
      <c r="T34" s="92">
        <v>17600</v>
      </c>
      <c r="U34" s="44"/>
      <c r="V34" s="52">
        <f t="shared" si="0"/>
        <v>0</v>
      </c>
      <c r="W34" s="80">
        <v>456</v>
      </c>
      <c r="X34" s="47"/>
      <c r="Y34" s="47" t="s">
        <v>196</v>
      </c>
      <c r="Z34" s="56">
        <v>1210</v>
      </c>
      <c r="AA34" s="46"/>
      <c r="AB34" s="57">
        <f t="shared" si="1"/>
        <v>0</v>
      </c>
    </row>
    <row r="35" spans="1:28" ht="15.9" customHeight="1">
      <c r="A35" s="80">
        <v>320</v>
      </c>
      <c r="B35" s="16"/>
      <c r="C35" s="170" t="s">
        <v>62</v>
      </c>
      <c r="D35" s="170"/>
      <c r="E35" s="170"/>
      <c r="F35" s="84">
        <v>2750</v>
      </c>
      <c r="G35" s="129"/>
      <c r="H35" s="129"/>
      <c r="I35" s="25">
        <f t="shared" si="2"/>
        <v>0</v>
      </c>
      <c r="J35" s="80">
        <v>358</v>
      </c>
      <c r="K35" s="47"/>
      <c r="L35" s="47" t="s">
        <v>84</v>
      </c>
      <c r="M35" s="18">
        <v>297</v>
      </c>
      <c r="N35" s="17"/>
      <c r="O35" s="40">
        <f t="shared" si="3"/>
        <v>0</v>
      </c>
      <c r="Q35" s="80">
        <v>408</v>
      </c>
      <c r="R35" s="59"/>
      <c r="S35" s="22" t="s">
        <v>152</v>
      </c>
      <c r="T35" s="92">
        <v>374</v>
      </c>
      <c r="U35" s="44"/>
      <c r="V35" s="52">
        <f t="shared" si="0"/>
        <v>0</v>
      </c>
      <c r="W35" s="80">
        <v>457</v>
      </c>
      <c r="X35" s="47"/>
      <c r="Y35" s="47" t="s">
        <v>197</v>
      </c>
      <c r="Z35" s="47">
        <v>990</v>
      </c>
      <c r="AA35" s="46"/>
      <c r="AB35" s="57">
        <f t="shared" si="1"/>
        <v>0</v>
      </c>
    </row>
    <row r="36" spans="1:28" ht="15.9" customHeight="1">
      <c r="A36" s="80">
        <v>321</v>
      </c>
      <c r="B36" s="16"/>
      <c r="C36" s="107" t="s">
        <v>31</v>
      </c>
      <c r="D36" s="107"/>
      <c r="E36" s="107"/>
      <c r="F36" s="82">
        <v>2200</v>
      </c>
      <c r="G36" s="129"/>
      <c r="H36" s="129"/>
      <c r="I36" s="25">
        <f t="shared" si="2"/>
        <v>0</v>
      </c>
      <c r="J36" s="80">
        <v>359</v>
      </c>
      <c r="K36" s="47" t="s">
        <v>85</v>
      </c>
      <c r="L36" s="47" t="s">
        <v>102</v>
      </c>
      <c r="M36" s="87">
        <v>220</v>
      </c>
      <c r="N36" s="17"/>
      <c r="O36" s="40">
        <f t="shared" si="3"/>
        <v>0</v>
      </c>
      <c r="Q36" s="80">
        <v>409</v>
      </c>
      <c r="R36" s="59"/>
      <c r="S36" s="22" t="s">
        <v>153</v>
      </c>
      <c r="T36" s="92">
        <v>231</v>
      </c>
      <c r="U36" s="44"/>
      <c r="V36" s="52">
        <f t="shared" si="0"/>
        <v>0</v>
      </c>
      <c r="W36" s="80">
        <v>458</v>
      </c>
      <c r="X36" s="47"/>
      <c r="Y36" s="47" t="s">
        <v>198</v>
      </c>
      <c r="Z36" s="56">
        <v>1100</v>
      </c>
      <c r="AA36" s="46"/>
      <c r="AB36" s="57">
        <f t="shared" si="1"/>
        <v>0</v>
      </c>
    </row>
    <row r="37" spans="1:28" ht="15.9" customHeight="1">
      <c r="A37" s="80">
        <v>322</v>
      </c>
      <c r="B37" s="16" t="s">
        <v>211</v>
      </c>
      <c r="C37" s="107" t="s">
        <v>210</v>
      </c>
      <c r="D37" s="107"/>
      <c r="E37" s="107"/>
      <c r="F37" s="82">
        <v>275</v>
      </c>
      <c r="G37" s="129"/>
      <c r="H37" s="129"/>
      <c r="I37" s="25">
        <f t="shared" si="2"/>
        <v>0</v>
      </c>
      <c r="J37" s="80">
        <v>360</v>
      </c>
      <c r="K37" s="47" t="s">
        <v>85</v>
      </c>
      <c r="L37" s="47" t="s">
        <v>103</v>
      </c>
      <c r="M37" s="87">
        <v>220</v>
      </c>
      <c r="N37" s="17"/>
      <c r="O37" s="40">
        <f t="shared" si="3"/>
        <v>0</v>
      </c>
      <c r="Q37" s="80">
        <v>410</v>
      </c>
      <c r="R37" s="59"/>
      <c r="S37" s="22" t="s">
        <v>154</v>
      </c>
      <c r="T37" s="92">
        <v>187</v>
      </c>
      <c r="U37" s="44"/>
      <c r="V37" s="52">
        <f t="shared" si="0"/>
        <v>0</v>
      </c>
      <c r="W37" s="80">
        <v>459</v>
      </c>
      <c r="X37" s="47"/>
      <c r="Y37" s="47" t="s">
        <v>199</v>
      </c>
      <c r="Z37" s="47">
        <v>715</v>
      </c>
      <c r="AA37" s="46"/>
      <c r="AB37" s="57">
        <f t="shared" si="1"/>
        <v>0</v>
      </c>
    </row>
    <row r="38" spans="1:28" ht="15.9" customHeight="1">
      <c r="A38" s="80">
        <v>323</v>
      </c>
      <c r="B38" s="16"/>
      <c r="C38" s="107" t="s">
        <v>86</v>
      </c>
      <c r="D38" s="107"/>
      <c r="E38" s="107"/>
      <c r="F38" s="82">
        <v>275</v>
      </c>
      <c r="G38" s="129"/>
      <c r="H38" s="129"/>
      <c r="I38" s="25">
        <f t="shared" si="2"/>
        <v>0</v>
      </c>
      <c r="J38" s="80">
        <v>361</v>
      </c>
      <c r="K38" s="47"/>
      <c r="L38" s="47" t="s">
        <v>104</v>
      </c>
      <c r="M38" s="87">
        <v>297</v>
      </c>
      <c r="N38" s="17"/>
      <c r="O38" s="40">
        <f t="shared" si="3"/>
        <v>0</v>
      </c>
      <c r="Q38" s="80">
        <v>411</v>
      </c>
      <c r="R38" s="59"/>
      <c r="S38" s="22" t="s">
        <v>155</v>
      </c>
      <c r="T38" s="92">
        <v>231</v>
      </c>
      <c r="U38" s="44"/>
      <c r="V38" s="52">
        <f t="shared" si="0"/>
        <v>0</v>
      </c>
      <c r="W38" s="80">
        <v>460</v>
      </c>
      <c r="X38" s="47"/>
      <c r="Y38" s="47" t="s">
        <v>200</v>
      </c>
      <c r="Z38" s="56">
        <v>1320</v>
      </c>
      <c r="AA38" s="46"/>
      <c r="AB38" s="57">
        <f t="shared" si="1"/>
        <v>0</v>
      </c>
    </row>
    <row r="39" spans="1:28" ht="15.9" customHeight="1">
      <c r="A39" s="80">
        <v>324</v>
      </c>
      <c r="B39" s="16"/>
      <c r="C39" s="172" t="s">
        <v>87</v>
      </c>
      <c r="D39" s="172"/>
      <c r="E39" s="172"/>
      <c r="F39" s="82">
        <v>550</v>
      </c>
      <c r="G39" s="129"/>
      <c r="H39" s="129"/>
      <c r="I39" s="25">
        <f t="shared" si="2"/>
        <v>0</v>
      </c>
      <c r="J39" s="80">
        <v>362</v>
      </c>
      <c r="K39" s="47"/>
      <c r="L39" s="47" t="s">
        <v>105</v>
      </c>
      <c r="M39" s="87">
        <v>297</v>
      </c>
      <c r="N39" s="17"/>
      <c r="O39" s="40">
        <f t="shared" si="3"/>
        <v>0</v>
      </c>
      <c r="Q39" s="80">
        <v>412</v>
      </c>
      <c r="R39" s="59"/>
      <c r="S39" s="22" t="s">
        <v>156</v>
      </c>
      <c r="T39" s="92">
        <v>2420</v>
      </c>
      <c r="U39" s="44"/>
      <c r="V39" s="52">
        <f t="shared" si="0"/>
        <v>0</v>
      </c>
      <c r="W39" s="80">
        <v>461</v>
      </c>
      <c r="X39" s="47"/>
      <c r="Y39" s="47" t="s">
        <v>201</v>
      </c>
      <c r="Z39" s="47">
        <v>660</v>
      </c>
      <c r="AA39" s="46"/>
      <c r="AB39" s="57">
        <f t="shared" si="1"/>
        <v>0</v>
      </c>
    </row>
    <row r="40" spans="1:28" ht="15.9" customHeight="1">
      <c r="A40" s="80">
        <v>325</v>
      </c>
      <c r="B40" s="16"/>
      <c r="C40" s="172" t="s">
        <v>88</v>
      </c>
      <c r="D40" s="172"/>
      <c r="E40" s="172"/>
      <c r="F40" s="82">
        <v>165</v>
      </c>
      <c r="G40" s="129"/>
      <c r="H40" s="129"/>
      <c r="I40" s="25">
        <f t="shared" si="2"/>
        <v>0</v>
      </c>
      <c r="J40" s="80">
        <v>363</v>
      </c>
      <c r="K40" s="47"/>
      <c r="L40" s="47" t="s">
        <v>106</v>
      </c>
      <c r="M40" s="87">
        <v>418</v>
      </c>
      <c r="N40" s="17"/>
      <c r="O40" s="40">
        <f t="shared" si="3"/>
        <v>0</v>
      </c>
      <c r="Q40" s="80">
        <v>413</v>
      </c>
      <c r="R40" s="59"/>
      <c r="S40" s="22" t="s">
        <v>157</v>
      </c>
      <c r="T40" s="92">
        <v>715</v>
      </c>
      <c r="U40" s="44"/>
      <c r="V40" s="52">
        <f t="shared" si="0"/>
        <v>0</v>
      </c>
      <c r="W40" s="80">
        <v>462</v>
      </c>
      <c r="X40" s="47"/>
      <c r="Y40" s="47" t="s">
        <v>202</v>
      </c>
      <c r="Z40" s="47">
        <v>660</v>
      </c>
      <c r="AA40" s="46"/>
      <c r="AB40" s="57">
        <f t="shared" si="1"/>
        <v>0</v>
      </c>
    </row>
    <row r="41" spans="1:28" ht="15.9" customHeight="1">
      <c r="A41" s="80">
        <v>326</v>
      </c>
      <c r="B41" s="16"/>
      <c r="C41" s="172" t="s">
        <v>89</v>
      </c>
      <c r="D41" s="172"/>
      <c r="E41" s="172"/>
      <c r="F41" s="82">
        <v>275</v>
      </c>
      <c r="G41" s="129"/>
      <c r="H41" s="129"/>
      <c r="I41" s="25">
        <f t="shared" si="2"/>
        <v>0</v>
      </c>
      <c r="J41" s="80">
        <v>364</v>
      </c>
      <c r="K41" s="47" t="s">
        <v>85</v>
      </c>
      <c r="L41" s="47" t="s">
        <v>107</v>
      </c>
      <c r="M41" s="87">
        <v>550</v>
      </c>
      <c r="N41" s="17"/>
      <c r="O41" s="40">
        <f t="shared" si="3"/>
        <v>0</v>
      </c>
      <c r="Q41" s="80">
        <v>414</v>
      </c>
      <c r="R41" s="59" t="s">
        <v>34</v>
      </c>
      <c r="S41" s="22" t="s">
        <v>158</v>
      </c>
      <c r="T41" s="92">
        <v>737</v>
      </c>
      <c r="U41" s="44"/>
      <c r="V41" s="52">
        <f t="shared" si="0"/>
        <v>0</v>
      </c>
      <c r="W41" s="80">
        <v>463</v>
      </c>
      <c r="X41" s="47" t="s">
        <v>34</v>
      </c>
      <c r="Y41" s="47" t="s">
        <v>203</v>
      </c>
      <c r="Z41" s="47">
        <v>825</v>
      </c>
      <c r="AA41" s="46"/>
      <c r="AB41" s="57">
        <f t="shared" si="1"/>
        <v>0</v>
      </c>
    </row>
    <row r="42" spans="1:28" ht="15.9" customHeight="1">
      <c r="A42" s="80">
        <v>327</v>
      </c>
      <c r="B42" s="16" t="s">
        <v>211</v>
      </c>
      <c r="C42" s="172" t="s">
        <v>90</v>
      </c>
      <c r="D42" s="172"/>
      <c r="E42" s="172"/>
      <c r="F42" s="82">
        <v>39600</v>
      </c>
      <c r="G42" s="129"/>
      <c r="H42" s="129"/>
      <c r="I42" s="25">
        <f t="shared" si="2"/>
        <v>0</v>
      </c>
      <c r="J42" s="80">
        <v>365</v>
      </c>
      <c r="K42" s="47" t="s">
        <v>34</v>
      </c>
      <c r="L42" s="47" t="s">
        <v>108</v>
      </c>
      <c r="M42" s="87">
        <v>297</v>
      </c>
      <c r="N42" s="17"/>
      <c r="O42" s="40">
        <f t="shared" si="3"/>
        <v>0</v>
      </c>
      <c r="Q42" s="80">
        <v>415</v>
      </c>
      <c r="R42" s="59"/>
      <c r="S42" s="22" t="s">
        <v>159</v>
      </c>
      <c r="T42" s="92">
        <v>2640</v>
      </c>
      <c r="U42" s="44"/>
      <c r="V42" s="52">
        <f t="shared" si="0"/>
        <v>0</v>
      </c>
      <c r="W42" s="80">
        <v>464</v>
      </c>
      <c r="X42" s="47" t="s">
        <v>34</v>
      </c>
      <c r="Y42" s="47" t="s">
        <v>204</v>
      </c>
      <c r="Z42" s="47">
        <v>825</v>
      </c>
      <c r="AA42" s="46"/>
      <c r="AB42" s="57">
        <f t="shared" si="1"/>
        <v>0</v>
      </c>
    </row>
    <row r="43" spans="1:28" ht="15.9" customHeight="1">
      <c r="A43" s="80">
        <v>328</v>
      </c>
      <c r="B43" s="16"/>
      <c r="C43" s="172" t="s">
        <v>91</v>
      </c>
      <c r="D43" s="172"/>
      <c r="E43" s="172"/>
      <c r="F43" s="82">
        <v>165</v>
      </c>
      <c r="G43" s="129"/>
      <c r="H43" s="129"/>
      <c r="I43" s="25">
        <f t="shared" si="2"/>
        <v>0</v>
      </c>
      <c r="J43" s="80">
        <v>366</v>
      </c>
      <c r="K43" s="47" t="s">
        <v>34</v>
      </c>
      <c r="L43" s="47" t="s">
        <v>109</v>
      </c>
      <c r="M43" s="87">
        <v>297</v>
      </c>
      <c r="N43" s="17"/>
      <c r="O43" s="40">
        <f t="shared" si="3"/>
        <v>0</v>
      </c>
      <c r="Q43" s="80">
        <v>416</v>
      </c>
      <c r="R43" s="59"/>
      <c r="S43" s="22" t="s">
        <v>160</v>
      </c>
      <c r="T43" s="92">
        <v>2640</v>
      </c>
      <c r="U43" s="44"/>
      <c r="V43" s="52">
        <f t="shared" si="0"/>
        <v>0</v>
      </c>
      <c r="W43" s="80">
        <v>465</v>
      </c>
      <c r="X43" s="47" t="s">
        <v>34</v>
      </c>
      <c r="Y43" s="47" t="s">
        <v>205</v>
      </c>
      <c r="Z43" s="56">
        <v>1430</v>
      </c>
      <c r="AA43" s="46"/>
      <c r="AB43" s="57">
        <f t="shared" si="1"/>
        <v>0</v>
      </c>
    </row>
    <row r="44" spans="1:28" ht="15.9" customHeight="1">
      <c r="A44" s="80">
        <v>329</v>
      </c>
      <c r="B44" s="16"/>
      <c r="C44" s="172" t="s">
        <v>92</v>
      </c>
      <c r="D44" s="172"/>
      <c r="E44" s="172"/>
      <c r="F44" s="82">
        <v>165</v>
      </c>
      <c r="G44" s="129"/>
      <c r="H44" s="129"/>
      <c r="I44" s="25">
        <f t="shared" si="2"/>
        <v>0</v>
      </c>
      <c r="J44" s="80">
        <v>367</v>
      </c>
      <c r="K44" s="47"/>
      <c r="L44" s="47" t="s">
        <v>110</v>
      </c>
      <c r="M44" s="87">
        <v>297</v>
      </c>
      <c r="N44" s="17"/>
      <c r="O44" s="40">
        <f t="shared" si="3"/>
        <v>0</v>
      </c>
      <c r="Q44" s="80">
        <v>417</v>
      </c>
      <c r="R44" s="59" t="s">
        <v>34</v>
      </c>
      <c r="S44" s="22" t="s">
        <v>161</v>
      </c>
      <c r="T44" s="93">
        <v>2640</v>
      </c>
      <c r="U44" s="44"/>
      <c r="V44" s="52">
        <f t="shared" si="0"/>
        <v>0</v>
      </c>
      <c r="W44" s="80">
        <v>466</v>
      </c>
      <c r="X44" s="47" t="s">
        <v>34</v>
      </c>
      <c r="Y44" s="47" t="s">
        <v>206</v>
      </c>
      <c r="Z44" s="47">
        <v>418</v>
      </c>
      <c r="AA44" s="46"/>
      <c r="AB44" s="57">
        <f t="shared" si="1"/>
        <v>0</v>
      </c>
    </row>
    <row r="45" spans="1:28" ht="15.9" customHeight="1">
      <c r="A45" s="80">
        <v>330</v>
      </c>
      <c r="B45" s="16"/>
      <c r="C45" s="172" t="s">
        <v>93</v>
      </c>
      <c r="D45" s="172"/>
      <c r="E45" s="172"/>
      <c r="F45" s="82">
        <v>275</v>
      </c>
      <c r="G45" s="129"/>
      <c r="H45" s="129"/>
      <c r="I45" s="25">
        <f t="shared" si="2"/>
        <v>0</v>
      </c>
      <c r="J45" s="80">
        <v>368</v>
      </c>
      <c r="K45" s="47" t="s">
        <v>34</v>
      </c>
      <c r="L45" s="47" t="s">
        <v>111</v>
      </c>
      <c r="M45" s="87">
        <v>242</v>
      </c>
      <c r="N45" s="17"/>
      <c r="O45" s="40">
        <f t="shared" si="3"/>
        <v>0</v>
      </c>
      <c r="Q45" s="80">
        <v>418</v>
      </c>
      <c r="R45" s="59"/>
      <c r="S45" s="22" t="s">
        <v>162</v>
      </c>
      <c r="T45" s="93">
        <v>2640</v>
      </c>
      <c r="U45" s="44"/>
      <c r="V45" s="52">
        <f t="shared" si="0"/>
        <v>0</v>
      </c>
      <c r="W45" s="80">
        <v>467</v>
      </c>
      <c r="X45" s="47" t="s">
        <v>34</v>
      </c>
      <c r="Y45" s="47" t="s">
        <v>207</v>
      </c>
      <c r="Z45" s="56">
        <v>1320</v>
      </c>
      <c r="AA45" s="46"/>
      <c r="AB45" s="57">
        <f t="shared" si="1"/>
        <v>0</v>
      </c>
    </row>
    <row r="46" spans="1:28" ht="15.9" customHeight="1">
      <c r="A46" s="80">
        <v>331</v>
      </c>
      <c r="B46" s="16"/>
      <c r="C46" s="172" t="s">
        <v>94</v>
      </c>
      <c r="D46" s="172"/>
      <c r="E46" s="172"/>
      <c r="F46" s="82">
        <v>2200</v>
      </c>
      <c r="G46" s="129"/>
      <c r="H46" s="129"/>
      <c r="I46" s="25">
        <f t="shared" si="2"/>
        <v>0</v>
      </c>
      <c r="J46" s="80">
        <v>369</v>
      </c>
      <c r="K46" s="47"/>
      <c r="L46" s="47" t="s">
        <v>112</v>
      </c>
      <c r="M46" s="87">
        <v>297</v>
      </c>
      <c r="N46" s="17"/>
      <c r="O46" s="40">
        <f t="shared" si="3"/>
        <v>0</v>
      </c>
      <c r="Q46" s="80">
        <v>419</v>
      </c>
      <c r="R46" s="59"/>
      <c r="S46" s="16" t="s">
        <v>163</v>
      </c>
      <c r="T46" s="93">
        <v>2640</v>
      </c>
      <c r="U46" s="44"/>
      <c r="V46" s="52">
        <f t="shared" si="0"/>
        <v>0</v>
      </c>
      <c r="W46" s="80">
        <v>468</v>
      </c>
      <c r="X46" s="47"/>
      <c r="Y46" s="47" t="s">
        <v>208</v>
      </c>
      <c r="Z46" s="47">
        <v>407</v>
      </c>
      <c r="AA46" s="46"/>
      <c r="AB46" s="57">
        <f t="shared" si="1"/>
        <v>0</v>
      </c>
    </row>
    <row r="47" spans="1:28" ht="15.9" customHeight="1">
      <c r="A47" s="80">
        <v>332</v>
      </c>
      <c r="B47" s="16" t="s">
        <v>212</v>
      </c>
      <c r="C47" s="172" t="s">
        <v>95</v>
      </c>
      <c r="D47" s="172"/>
      <c r="E47" s="172"/>
      <c r="F47" s="82">
        <v>1540</v>
      </c>
      <c r="G47" s="129"/>
      <c r="H47" s="129"/>
      <c r="I47" s="25">
        <f t="shared" si="2"/>
        <v>0</v>
      </c>
      <c r="J47" s="80">
        <v>370</v>
      </c>
      <c r="K47" s="47"/>
      <c r="L47" s="47" t="s">
        <v>113</v>
      </c>
      <c r="M47" s="87">
        <v>297</v>
      </c>
      <c r="N47" s="17"/>
      <c r="O47" s="40">
        <f t="shared" si="3"/>
        <v>0</v>
      </c>
      <c r="Q47" s="80">
        <v>420</v>
      </c>
      <c r="R47" s="59"/>
      <c r="S47" s="22" t="s">
        <v>164</v>
      </c>
      <c r="T47" s="93">
        <v>2640</v>
      </c>
      <c r="U47" s="44"/>
      <c r="V47" s="52">
        <f t="shared" si="0"/>
        <v>0</v>
      </c>
      <c r="W47" s="127" t="s">
        <v>24</v>
      </c>
      <c r="X47" s="128"/>
      <c r="Y47" s="128"/>
      <c r="Z47" s="126">
        <f>SUM(I16:I53,O16:O53,V4:V52,AB4:AB46)</f>
        <v>0</v>
      </c>
      <c r="AA47" s="126"/>
      <c r="AB47" s="54" t="s">
        <v>28</v>
      </c>
    </row>
    <row r="48" spans="1:28" ht="15.9" customHeight="1">
      <c r="A48" s="80">
        <v>333</v>
      </c>
      <c r="B48" s="16"/>
      <c r="C48" s="172" t="s">
        <v>96</v>
      </c>
      <c r="D48" s="172"/>
      <c r="E48" s="172"/>
      <c r="F48" s="82">
        <v>990</v>
      </c>
      <c r="G48" s="129"/>
      <c r="H48" s="129"/>
      <c r="I48" s="25">
        <f t="shared" si="2"/>
        <v>0</v>
      </c>
      <c r="J48" s="80">
        <v>371</v>
      </c>
      <c r="K48" s="47"/>
      <c r="L48" s="47" t="s">
        <v>114</v>
      </c>
      <c r="M48" s="87">
        <v>297</v>
      </c>
      <c r="N48" s="17"/>
      <c r="O48" s="40">
        <f t="shared" si="3"/>
        <v>0</v>
      </c>
      <c r="Q48" s="80">
        <v>421</v>
      </c>
      <c r="R48" s="59"/>
      <c r="S48" s="22" t="s">
        <v>33</v>
      </c>
      <c r="T48" s="93">
        <v>2640</v>
      </c>
      <c r="U48" s="44"/>
      <c r="V48" s="52">
        <f t="shared" si="0"/>
        <v>0</v>
      </c>
      <c r="W48" s="120" t="s">
        <v>22</v>
      </c>
      <c r="X48" s="121"/>
      <c r="Y48" s="121"/>
      <c r="Z48" s="126"/>
      <c r="AA48" s="126"/>
      <c r="AB48" s="54" t="s">
        <v>28</v>
      </c>
    </row>
    <row r="49" spans="1:28" ht="15.9" customHeight="1">
      <c r="A49" s="80">
        <v>334</v>
      </c>
      <c r="B49" s="16"/>
      <c r="C49" s="172" t="s">
        <v>97</v>
      </c>
      <c r="D49" s="172"/>
      <c r="E49" s="172"/>
      <c r="F49" s="82">
        <v>550</v>
      </c>
      <c r="G49" s="129"/>
      <c r="H49" s="129"/>
      <c r="I49" s="25">
        <f t="shared" si="2"/>
        <v>0</v>
      </c>
      <c r="J49" s="80">
        <v>372</v>
      </c>
      <c r="K49" s="47"/>
      <c r="L49" s="47" t="s">
        <v>115</v>
      </c>
      <c r="M49" s="87">
        <v>297</v>
      </c>
      <c r="N49" s="17"/>
      <c r="O49" s="40">
        <f t="shared" si="3"/>
        <v>0</v>
      </c>
      <c r="Q49" s="80">
        <v>422</v>
      </c>
      <c r="R49" s="59"/>
      <c r="S49" s="22" t="s">
        <v>165</v>
      </c>
      <c r="T49" s="93">
        <v>2640</v>
      </c>
      <c r="U49" s="44"/>
      <c r="V49" s="52">
        <f t="shared" si="0"/>
        <v>0</v>
      </c>
      <c r="W49" s="120" t="s">
        <v>23</v>
      </c>
      <c r="X49" s="121"/>
      <c r="Y49" s="121"/>
      <c r="Z49" s="126"/>
      <c r="AA49" s="126"/>
      <c r="AB49" s="54" t="s">
        <v>28</v>
      </c>
    </row>
    <row r="50" spans="1:28" ht="15.9" customHeight="1" thickBot="1">
      <c r="A50" s="80">
        <v>335</v>
      </c>
      <c r="B50" s="16"/>
      <c r="C50" s="172" t="s">
        <v>98</v>
      </c>
      <c r="D50" s="172"/>
      <c r="E50" s="172"/>
      <c r="F50" s="82">
        <v>352</v>
      </c>
      <c r="G50" s="129"/>
      <c r="H50" s="129"/>
      <c r="I50" s="25">
        <f t="shared" si="2"/>
        <v>0</v>
      </c>
      <c r="J50" s="80">
        <v>373</v>
      </c>
      <c r="K50" s="47"/>
      <c r="L50" s="47" t="s">
        <v>116</v>
      </c>
      <c r="M50" s="87">
        <v>418</v>
      </c>
      <c r="N50" s="17"/>
      <c r="O50" s="40">
        <f t="shared" si="3"/>
        <v>0</v>
      </c>
      <c r="Q50" s="80">
        <v>423</v>
      </c>
      <c r="R50" s="59"/>
      <c r="S50" s="22" t="s">
        <v>166</v>
      </c>
      <c r="T50" s="94">
        <v>2640</v>
      </c>
      <c r="U50" s="44"/>
      <c r="V50" s="52">
        <f t="shared" si="0"/>
        <v>0</v>
      </c>
      <c r="W50" s="122" t="s">
        <v>26</v>
      </c>
      <c r="X50" s="123"/>
      <c r="Y50" s="123"/>
      <c r="Z50" s="125">
        <f>SUM(Z47:AA49)</f>
        <v>0</v>
      </c>
      <c r="AA50" s="125"/>
      <c r="AB50" s="55" t="s">
        <v>28</v>
      </c>
    </row>
    <row r="51" spans="1:28" ht="15.9" customHeight="1">
      <c r="A51" s="80">
        <v>336</v>
      </c>
      <c r="B51" s="16"/>
      <c r="C51" s="172" t="s">
        <v>99</v>
      </c>
      <c r="D51" s="172"/>
      <c r="E51" s="172"/>
      <c r="F51" s="82">
        <v>1320</v>
      </c>
      <c r="G51" s="129"/>
      <c r="H51" s="129"/>
      <c r="I51" s="25">
        <f t="shared" si="2"/>
        <v>0</v>
      </c>
      <c r="J51" s="80">
        <v>374</v>
      </c>
      <c r="K51" s="47"/>
      <c r="L51" s="47" t="s">
        <v>117</v>
      </c>
      <c r="M51" s="87">
        <v>418</v>
      </c>
      <c r="N51" s="17"/>
      <c r="O51" s="40">
        <f t="shared" si="3"/>
        <v>0</v>
      </c>
      <c r="Q51" s="80">
        <v>424</v>
      </c>
      <c r="R51" s="59"/>
      <c r="S51" s="22" t="s">
        <v>167</v>
      </c>
      <c r="T51" s="94">
        <v>2640</v>
      </c>
      <c r="U51" s="44"/>
      <c r="V51" s="52">
        <f t="shared" si="0"/>
        <v>0</v>
      </c>
      <c r="W51" s="114" t="s">
        <v>20</v>
      </c>
      <c r="X51" s="115"/>
      <c r="Y51" s="115"/>
      <c r="Z51" s="115"/>
      <c r="AA51" s="115"/>
      <c r="AB51" s="116"/>
    </row>
    <row r="52" spans="1:28" ht="15.9" customHeight="1" thickBot="1">
      <c r="A52" s="80">
        <v>337</v>
      </c>
      <c r="B52" s="16"/>
      <c r="C52" s="172" t="s">
        <v>100</v>
      </c>
      <c r="D52" s="172"/>
      <c r="E52" s="172"/>
      <c r="F52" s="82">
        <v>2750</v>
      </c>
      <c r="G52" s="129"/>
      <c r="H52" s="129"/>
      <c r="I52" s="25">
        <f>SUM(F52*G52)</f>
        <v>0</v>
      </c>
      <c r="J52" s="80">
        <v>375</v>
      </c>
      <c r="K52" s="47" t="s">
        <v>85</v>
      </c>
      <c r="L52" s="47" t="s">
        <v>118</v>
      </c>
      <c r="M52" s="87">
        <v>220</v>
      </c>
      <c r="N52" s="17"/>
      <c r="O52" s="40">
        <f t="shared" si="3"/>
        <v>0</v>
      </c>
      <c r="Q52" s="81">
        <v>425</v>
      </c>
      <c r="R52" s="60"/>
      <c r="S52" s="28" t="s">
        <v>168</v>
      </c>
      <c r="T52" s="95">
        <v>2640</v>
      </c>
      <c r="U52" s="45"/>
      <c r="V52" s="53">
        <f>SUM(T52*U52)</f>
        <v>0</v>
      </c>
      <c r="W52" s="117"/>
      <c r="X52" s="118"/>
      <c r="Y52" s="118"/>
      <c r="Z52" s="118"/>
      <c r="AA52" s="118"/>
      <c r="AB52" s="119"/>
    </row>
    <row r="53" spans="1:28" ht="15.9" customHeight="1" thickBot="1">
      <c r="A53" s="81">
        <v>338</v>
      </c>
      <c r="B53" s="26"/>
      <c r="C53" s="173" t="s">
        <v>101</v>
      </c>
      <c r="D53" s="173"/>
      <c r="E53" s="173"/>
      <c r="F53" s="83">
        <v>660</v>
      </c>
      <c r="G53" s="171"/>
      <c r="H53" s="171"/>
      <c r="I53" s="27">
        <f>SUM(F53*G53)</f>
        <v>0</v>
      </c>
      <c r="J53" s="81">
        <v>376</v>
      </c>
      <c r="K53" s="61" t="s">
        <v>85</v>
      </c>
      <c r="L53" s="61" t="s">
        <v>119</v>
      </c>
      <c r="M53" s="88">
        <v>220</v>
      </c>
      <c r="N53" s="41"/>
      <c r="O53" s="42">
        <f t="shared" si="3"/>
        <v>0</v>
      </c>
      <c r="W53" s="31"/>
      <c r="X53" s="31"/>
      <c r="Y53" s="31"/>
      <c r="Z53" s="31"/>
      <c r="AA53" s="31"/>
      <c r="AB53" s="31"/>
    </row>
    <row r="54" spans="1:28" ht="15.9" customHeight="1">
      <c r="A54" s="33" t="s">
        <v>40</v>
      </c>
      <c r="B54"/>
      <c r="K54"/>
      <c r="Q54" s="21" t="s">
        <v>25</v>
      </c>
      <c r="R54" s="20"/>
    </row>
    <row r="55" spans="1:28" ht="15.9" customHeight="1">
      <c r="A55" s="33" t="s">
        <v>44</v>
      </c>
      <c r="B55" s="19"/>
      <c r="K55" s="19"/>
      <c r="Q55" s="24" t="s">
        <v>42</v>
      </c>
      <c r="R55"/>
      <c r="S55" s="23"/>
      <c r="T55" s="24"/>
      <c r="U55" s="23"/>
      <c r="V55" s="32"/>
      <c r="X55" s="20"/>
    </row>
    <row r="56" spans="1:28" ht="15.9" customHeight="1">
      <c r="A56" s="33" t="s">
        <v>45</v>
      </c>
      <c r="N56" s="15"/>
      <c r="Q56" s="24" t="s">
        <v>43</v>
      </c>
      <c r="R56" s="19"/>
      <c r="T56" s="1"/>
      <c r="V56" s="1"/>
      <c r="X56" s="20"/>
    </row>
    <row r="57" spans="1:28" ht="15.9" customHeight="1">
      <c r="R57" s="19"/>
      <c r="T57" s="1"/>
      <c r="X57" s="20"/>
      <c r="AA57" s="124" t="s">
        <v>41</v>
      </c>
      <c r="AB57" s="124"/>
    </row>
    <row r="58" spans="1:28" ht="15.9" customHeight="1">
      <c r="N58" s="15"/>
      <c r="T58" s="1"/>
      <c r="X58" s="20"/>
    </row>
    <row r="59" spans="1:28" ht="15.9" customHeight="1">
      <c r="N59" s="15"/>
      <c r="Q59" t="s">
        <v>18</v>
      </c>
      <c r="T59" s="1"/>
      <c r="W59" s="24"/>
      <c r="X59"/>
      <c r="Y59" s="24"/>
      <c r="Z59" s="24"/>
    </row>
    <row r="60" spans="1:28">
      <c r="C60" s="106"/>
      <c r="D60" s="106"/>
      <c r="E60" s="106"/>
    </row>
  </sheetData>
  <mergeCells count="111">
    <mergeCell ref="C53:E53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G43:H43"/>
    <mergeCell ref="G44:H44"/>
    <mergeCell ref="G45:H45"/>
    <mergeCell ref="G46:H46"/>
    <mergeCell ref="C36:E36"/>
    <mergeCell ref="C37:E37"/>
    <mergeCell ref="C38:E38"/>
    <mergeCell ref="C39:E39"/>
    <mergeCell ref="C40:E40"/>
    <mergeCell ref="C41:E41"/>
    <mergeCell ref="G37:H37"/>
    <mergeCell ref="G38:H38"/>
    <mergeCell ref="G39:H39"/>
    <mergeCell ref="G53:H53"/>
    <mergeCell ref="G48:H48"/>
    <mergeCell ref="G49:H49"/>
    <mergeCell ref="G50:H50"/>
    <mergeCell ref="G40:H40"/>
    <mergeCell ref="G41:H41"/>
    <mergeCell ref="G42:H42"/>
    <mergeCell ref="G47:H47"/>
    <mergeCell ref="G52:H52"/>
    <mergeCell ref="G51:H51"/>
    <mergeCell ref="C26:E26"/>
    <mergeCell ref="G26:H26"/>
    <mergeCell ref="C27:E27"/>
    <mergeCell ref="G34:H34"/>
    <mergeCell ref="G35:H35"/>
    <mergeCell ref="G36:H36"/>
    <mergeCell ref="C32:E32"/>
    <mergeCell ref="C33:E33"/>
    <mergeCell ref="C34:E34"/>
    <mergeCell ref="C35:E35"/>
    <mergeCell ref="C28:E28"/>
    <mergeCell ref="G28:H28"/>
    <mergeCell ref="C29:E29"/>
    <mergeCell ref="G29:H29"/>
    <mergeCell ref="C30:E30"/>
    <mergeCell ref="G30:H30"/>
    <mergeCell ref="G27:H27"/>
    <mergeCell ref="C31:E31"/>
    <mergeCell ref="G31:H31"/>
    <mergeCell ref="G32:H32"/>
    <mergeCell ref="G33:H33"/>
    <mergeCell ref="G20:H20"/>
    <mergeCell ref="C21:E21"/>
    <mergeCell ref="G21:H21"/>
    <mergeCell ref="G19:H19"/>
    <mergeCell ref="C20:E20"/>
    <mergeCell ref="C16:E16"/>
    <mergeCell ref="C18:E18"/>
    <mergeCell ref="G18:H18"/>
    <mergeCell ref="C19:E19"/>
    <mergeCell ref="A4:A5"/>
    <mergeCell ref="F9:L9"/>
    <mergeCell ref="D6:D9"/>
    <mergeCell ref="F6:O6"/>
    <mergeCell ref="C15:E15"/>
    <mergeCell ref="G15:H15"/>
    <mergeCell ref="F8:L8"/>
    <mergeCell ref="C6:C8"/>
    <mergeCell ref="I10:J10"/>
    <mergeCell ref="N5:O5"/>
    <mergeCell ref="M4:O4"/>
    <mergeCell ref="G4:G5"/>
    <mergeCell ref="H4:L4"/>
    <mergeCell ref="H5:L5"/>
    <mergeCell ref="N7:O7"/>
    <mergeCell ref="N9:O9"/>
    <mergeCell ref="E7:L7"/>
    <mergeCell ref="M8:O8"/>
    <mergeCell ref="B4:F4"/>
    <mergeCell ref="B5:F5"/>
    <mergeCell ref="C13:F13"/>
    <mergeCell ref="I11:L11"/>
    <mergeCell ref="C60:E60"/>
    <mergeCell ref="C23:E23"/>
    <mergeCell ref="C25:E25"/>
    <mergeCell ref="C11:F11"/>
    <mergeCell ref="C12:F12"/>
    <mergeCell ref="W51:AB52"/>
    <mergeCell ref="W49:Y49"/>
    <mergeCell ref="W50:Y50"/>
    <mergeCell ref="AA57:AB57"/>
    <mergeCell ref="Z50:AA50"/>
    <mergeCell ref="Z47:AA47"/>
    <mergeCell ref="Z48:AA48"/>
    <mergeCell ref="Z49:AA49"/>
    <mergeCell ref="W47:Y47"/>
    <mergeCell ref="W48:Y48"/>
    <mergeCell ref="C22:E22"/>
    <mergeCell ref="G22:H22"/>
    <mergeCell ref="G23:H23"/>
    <mergeCell ref="G24:H24"/>
    <mergeCell ref="G25:H25"/>
    <mergeCell ref="G16:H16"/>
    <mergeCell ref="C17:E17"/>
    <mergeCell ref="G17:H17"/>
    <mergeCell ref="C24:E24"/>
  </mergeCells>
  <phoneticPr fontId="2"/>
  <hyperlinks>
    <hyperlink ref="H2" r:id="rId1"/>
  </hyperlinks>
  <pageMargins left="0.25" right="0.25" top="0.36" bottom="0.18" header="0.3" footer="0.19"/>
  <pageSetup paperSize="12" scale="82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</vt:lpstr>
      <vt:lpstr>'Sheet1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八王子支部</dc:creator>
  <cp:lastModifiedBy>基準協会</cp:lastModifiedBy>
  <cp:lastPrinted>2022-08-29T01:29:59Z</cp:lastPrinted>
  <dcterms:created xsi:type="dcterms:W3CDTF">2010-10-28T11:30:22Z</dcterms:created>
  <dcterms:modified xsi:type="dcterms:W3CDTF">2022-08-29T02:07:31Z</dcterms:modified>
</cp:coreProperties>
</file>