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910" activeTab="0"/>
  </bookViews>
  <sheets>
    <sheet name="B4版" sheetId="1" r:id="rId1"/>
  </sheets>
  <definedNames>
    <definedName name="_xlnm.Print_Area" localSheetId="0">'B4版'!$A$1:$AB$55</definedName>
  </definedNames>
  <calcPr fullCalcOnLoad="1"/>
</workbook>
</file>

<file path=xl/sharedStrings.xml><?xml version="1.0" encoding="utf-8"?>
<sst xmlns="http://schemas.openxmlformats.org/spreadsheetml/2006/main" count="259" uniqueCount="218">
  <si>
    <t>請求先</t>
  </si>
  <si>
    <t>電話</t>
  </si>
  <si>
    <t>印刷内容を楷書でお書きください。</t>
  </si>
  <si>
    <t>納入先</t>
  </si>
  <si>
    <t>必着</t>
  </si>
  <si>
    <t>品名</t>
  </si>
  <si>
    <t>価格（円）</t>
  </si>
  <si>
    <t>申込№</t>
  </si>
  <si>
    <t>数量</t>
  </si>
  <si>
    <t>金額</t>
  </si>
  <si>
    <t>　</t>
  </si>
  <si>
    <t>　</t>
  </si>
  <si>
    <t>【備考】</t>
  </si>
  <si>
    <t>品名</t>
  </si>
  <si>
    <t>B　発送料</t>
  </si>
  <si>
    <t>C　社名印刷代</t>
  </si>
  <si>
    <t>A　小計</t>
  </si>
  <si>
    <t>D　総合計（A+B+C)</t>
  </si>
  <si>
    <t>円</t>
  </si>
  <si>
    <r>
      <t>社名印刷希望の場合は</t>
    </r>
    <r>
      <rPr>
        <u val="single"/>
        <sz val="11"/>
        <rFont val="ＭＳ Ｐゴシック"/>
        <family val="3"/>
      </rPr>
      <t>表中の申込№の</t>
    </r>
  </si>
  <si>
    <r>
      <rPr>
        <u val="single"/>
        <sz val="11"/>
        <rFont val="ＭＳ Ｐゴシック"/>
        <family val="3"/>
      </rPr>
      <t>数字を○で囲んだ上で、</t>
    </r>
    <r>
      <rPr>
        <sz val="11"/>
        <rFont val="ＭＳ Ｐゴシック"/>
        <family val="3"/>
      </rPr>
      <t>右欄に申込№と</t>
    </r>
  </si>
  <si>
    <t>印刷内容（会社名等）</t>
  </si>
  <si>
    <r>
      <t>申込N</t>
    </r>
    <r>
      <rPr>
        <sz val="11"/>
        <rFont val="ＭＳ Ｐゴシック"/>
        <family val="3"/>
      </rPr>
      <t>o</t>
    </r>
  </si>
  <si>
    <t>※図書・用品・ポスター代、社名印刷代、発送料はすべて消費税10％込みの価格となっております。</t>
  </si>
  <si>
    <t>図書・用品申込書</t>
  </si>
  <si>
    <t>安全衛生旗（綿・大）</t>
  </si>
  <si>
    <t>安全衛生旗（綿・中）</t>
  </si>
  <si>
    <t>安全衛生旗（綿・小）</t>
  </si>
  <si>
    <t>安全衛生旗（ｱｸﾘﾙ生地･ﾊﾞﾝﾃﾞｨﾝｸﾞ･大）</t>
  </si>
  <si>
    <t>安全衛生旗（ｱｸﾘﾙ生地･ﾊﾞﾝﾃﾞｨﾝｸﾞ･中）</t>
  </si>
  <si>
    <t>安全衛生旗（ｱｸﾘﾙ生地･ﾊﾞﾝﾃﾞｨﾝｸﾞ･小）</t>
  </si>
  <si>
    <t>安全旗（綿・大）</t>
  </si>
  <si>
    <t>安全旗（綿・中）</t>
  </si>
  <si>
    <t>安全旗（綿・小）</t>
  </si>
  <si>
    <t>労働衛生旗（綿・中）</t>
  </si>
  <si>
    <t>国旗（綿・中）</t>
  </si>
  <si>
    <t>とまれ床シール</t>
  </si>
  <si>
    <t>すべり止めテープ（注意・黄）</t>
  </si>
  <si>
    <t>溶接ヒュームの健康障害防止対策</t>
  </si>
  <si>
    <t>あなたが減らす転倒リスク</t>
  </si>
  <si>
    <t>仕事猫と学ぼう　不安全行動と労働災害</t>
  </si>
  <si>
    <t>感染症から身を守ろう</t>
  </si>
  <si>
    <t>本申込書にご記入いただいた個人情報につきましては、当協会が責任を持って管理し、当協会出版物のご案内等に使用することがあります。使用することに同意していただけない場合は❑にチェックを記入してください。❑同意しない</t>
  </si>
  <si>
    <t>ﾋｭｰﾏﾝﾌｧｸﾀｰｽﾞ･ｱﾌﾟﾛｰﾁによる安全管理</t>
  </si>
  <si>
    <t>多様な働き方時代のセルフケア</t>
  </si>
  <si>
    <t>なくそう！墜落・転落・転倒</t>
  </si>
  <si>
    <t>10ヵ国語対訳単語帳 安全衛生パスポート</t>
  </si>
  <si>
    <t>実践P（事業場・感染対策）</t>
  </si>
  <si>
    <t>年末年始運動のぼり（耐水紙・特大）</t>
  </si>
  <si>
    <t>年末年始運動のぼり（耐水紙・大）</t>
  </si>
  <si>
    <t>年末年始運動のぼり（耐水紙・小）</t>
  </si>
  <si>
    <t>無災害でいこうのぼり</t>
  </si>
  <si>
    <t>謹賀新年のぼり</t>
  </si>
  <si>
    <t>常時用のぼり（火の用心）</t>
  </si>
  <si>
    <t>常時用のぼり（声かけ安全作業）</t>
  </si>
  <si>
    <t>常時用のぼり（合図確認・ヨシだ君）</t>
  </si>
  <si>
    <t>常時用のぼり（トラブル・対応）</t>
  </si>
  <si>
    <t>常時用のぼり（手出し厳禁）</t>
  </si>
  <si>
    <t>常時用のぼり（吊り荷・入るな）</t>
  </si>
  <si>
    <t>常時用のぼり（ルール）</t>
  </si>
  <si>
    <t>常時用のぼり（守ろう！作業手順）</t>
  </si>
  <si>
    <t>常時用のぼり（しない・させない不安全）</t>
  </si>
  <si>
    <t>常時用のぼり（無災害でいこう）</t>
  </si>
  <si>
    <t>常時用横幕（ゼロ災でいこう）</t>
  </si>
  <si>
    <t>常時用横幕（整理整頓・イエロー）</t>
  </si>
  <si>
    <t>ゼロ災ワッペン（金色ロゴ・10枚入）</t>
  </si>
  <si>
    <t>ゼロ災バッジ（ブリキ・緑）</t>
  </si>
  <si>
    <t>ハンドタオル（SAFETY FIRST）</t>
  </si>
  <si>
    <t>安全衛生タオル（レッツゼロ・パステル）</t>
  </si>
  <si>
    <t>ＳＴＯＰ指差確認床シール（横）</t>
  </si>
  <si>
    <t>貴社名</t>
  </si>
  <si>
    <t>ご住所　〒</t>
  </si>
  <si>
    <t>ご所属</t>
  </si>
  <si>
    <t>ご担当者</t>
  </si>
  <si>
    <t>お得意様
コード</t>
  </si>
  <si>
    <t>第52年末年始無災害運動</t>
  </si>
  <si>
    <t>進めよう5S活動</t>
  </si>
  <si>
    <t>年末年始P（着物）</t>
  </si>
  <si>
    <t>令和4年度版　年末年始無災害実践ガイド</t>
  </si>
  <si>
    <t>2022年度版　明るい職場楽しい家庭</t>
  </si>
  <si>
    <t>そのまま使えるKYTイラストシート集</t>
  </si>
  <si>
    <t>活かし・つなぐ活動の進め方</t>
  </si>
  <si>
    <t>危険マップをつくろう</t>
  </si>
  <si>
    <t>知っておきたい！安全衛生の世界的動向</t>
  </si>
  <si>
    <t>こうして使おう！ﾌﾙﾊｰﾈｽ型墜落制止用器具</t>
  </si>
  <si>
    <t>令和4年度　労働衛生のしおり</t>
  </si>
  <si>
    <t>職長の安全衛生テキスト</t>
  </si>
  <si>
    <t>職長の能力向上教育テキスト</t>
  </si>
  <si>
    <t>不安全行動改善の手引き</t>
  </si>
  <si>
    <t>失敗から学ぶ安全2</t>
  </si>
  <si>
    <t>あなたの職場の安全点検</t>
  </si>
  <si>
    <t>令和4年度　安全の指標</t>
  </si>
  <si>
    <t>令和4年版　安全衛生法令要覧</t>
  </si>
  <si>
    <t>こう変わる！化学物質管理</t>
  </si>
  <si>
    <t>金属ｱｰｸ溶接等作業者のためのﾏｽｸﾌｨｯﾄﾃｽﾄ</t>
  </si>
  <si>
    <t>ｺﾐｭﾆｹｰｼｮﾝで安全・健康職場</t>
  </si>
  <si>
    <t>美味しく食べてメンタルケア</t>
  </si>
  <si>
    <t>職場の健康づくりを支援する</t>
  </si>
  <si>
    <t>産業保健スタッフのための教え方26＋5の鉄則</t>
  </si>
  <si>
    <t>治療しながら安心して働く！</t>
  </si>
  <si>
    <t>会社と社員を守る新型コロナウイルス対応</t>
  </si>
  <si>
    <t>危険実感BOOK</t>
  </si>
  <si>
    <t>機械安全ABC</t>
  </si>
  <si>
    <t>自転車通勤・業務の安全運転</t>
  </si>
  <si>
    <t>安全運転で防ごう！交通災害</t>
  </si>
  <si>
    <t>職場の不安全行動　ワースト10</t>
  </si>
  <si>
    <t>職場の不安全状態　ワースト10</t>
  </si>
  <si>
    <t>進める！安全衛生パトロール</t>
  </si>
  <si>
    <t>4S　きほんのき</t>
  </si>
  <si>
    <t>令和5年 年間標語P</t>
  </si>
  <si>
    <t>安全衛生P（ご安全に・タレント）</t>
  </si>
  <si>
    <t>年末年始P（標語）</t>
  </si>
  <si>
    <t>年末年始P（ヨシだ君）</t>
  </si>
  <si>
    <t>年末年始ミニPセット（7枚組）</t>
  </si>
  <si>
    <t>かべしんぶん（年末年始標語）</t>
  </si>
  <si>
    <t>安全衛生P（猫のフリ見て･ご安全に)</t>
  </si>
  <si>
    <t>安全衛生標語P（仕事猫A）</t>
  </si>
  <si>
    <t>安全衛生P（非定常作業）</t>
  </si>
  <si>
    <t>安全衛生P（始業・終業点検）</t>
  </si>
  <si>
    <t>安全衛生P（毎日点検）</t>
  </si>
  <si>
    <t>安全衛生P（KEEP・4S）</t>
  </si>
  <si>
    <t>安全衛生ポスター（きれいな職場・白石聖）</t>
  </si>
  <si>
    <t>実践P（整理整頓・第一歩）</t>
  </si>
  <si>
    <t>安全衛生P（徹底4S・ヨシだ君）</t>
  </si>
  <si>
    <t>安全衛生P（整理整頓・海）</t>
  </si>
  <si>
    <t>安全衛生P（なくそう墜落・転落）</t>
  </si>
  <si>
    <t>緑十字P（高所作業・フルハーネス型）</t>
  </si>
  <si>
    <t>緑十字P（墜落・保護具）</t>
  </si>
  <si>
    <t>実践P（フルハーネス）</t>
  </si>
  <si>
    <t>実践P（STOP墜落災害）</t>
  </si>
  <si>
    <t>安全衛生P(視点をかえて・リスク)</t>
  </si>
  <si>
    <t>安全衛生P（危険・見える化）</t>
  </si>
  <si>
    <t>安全衛生P（リスク・見えない危険）</t>
  </si>
  <si>
    <t>安全衛生P(みんなで感染症予防)</t>
  </si>
  <si>
    <t>安全衛生P（手洗い徹底）</t>
  </si>
  <si>
    <t>安全衛生P（手洗い・咳エチケット）</t>
  </si>
  <si>
    <t>安全衛生P（健康チェック）</t>
  </si>
  <si>
    <t>実践P(風邪・ｲﾝﾌﾙｴﾝｻﾞ予防の基本)</t>
  </si>
  <si>
    <t>安全衛生P（腰痛・ムリな姿勢）</t>
  </si>
  <si>
    <t>実践P（腰痛予防・これだけ体操）</t>
  </si>
  <si>
    <t>安全衛生P（転倒注意！）</t>
  </si>
  <si>
    <t>安全衛生P（不安全行動・禁止）</t>
  </si>
  <si>
    <t>安全衛生P（実践・作業前ＫＹ）</t>
  </si>
  <si>
    <t>安全衛生P（指差し呼称・動作）</t>
  </si>
  <si>
    <t>安全衛生P（服装・ターゲット）</t>
  </si>
  <si>
    <t>安全衛生P（ゼロ災でいこうヨシ）</t>
  </si>
  <si>
    <t>安全衛生P（徹底ＫＹ）</t>
  </si>
  <si>
    <t>安全衛生P（目指そう安全職場）</t>
  </si>
  <si>
    <t>安全衛生P（目･気･心配り･思いやり)</t>
  </si>
  <si>
    <t>安全衛生P（合図確認・大きな声）</t>
  </si>
  <si>
    <t>安全衛生P（危険・気のゆるみ）</t>
  </si>
  <si>
    <t>安全衛生P（ｺﾐｭﾆｹｰｼｮﾝ・作業）</t>
  </si>
  <si>
    <t>安全衛生P（正しく操作･ﾌｫｰｸﾘﾌﾄ）</t>
  </si>
  <si>
    <t>安全衛生P（うるおい快適職場）</t>
  </si>
  <si>
    <t>緑十字P（不安全行動・剣道）</t>
  </si>
  <si>
    <t>第52回年末年始標語のぼり</t>
  </si>
  <si>
    <t>第52回年末年始無災害運動バッジ（20個入）</t>
  </si>
  <si>
    <t>ゼロ災旗（綿・青・中）</t>
  </si>
  <si>
    <t>令和5年 年間標語のぼり</t>
  </si>
  <si>
    <t>常時用のぼり（4S・きれいな職場）</t>
  </si>
  <si>
    <t>常時用のぼり（基本は5S）</t>
  </si>
  <si>
    <t>常時用のぼり（危険予知・KY）</t>
  </si>
  <si>
    <t>常時用のぼり（あいさつ）</t>
  </si>
  <si>
    <t>常時用のぼり（簡潔に報・連・相）</t>
  </si>
  <si>
    <t>常時用横幕（安全第一・グリーン）</t>
  </si>
  <si>
    <t>安全衛生標語45選</t>
  </si>
  <si>
    <t>職長腕章（ピン無し）</t>
  </si>
  <si>
    <t>職長ワッペン</t>
  </si>
  <si>
    <t>エコバッグ（ご安全に・仕事猫）</t>
  </si>
  <si>
    <t>安全衛生マーク2WAＹワッペン（5枚入）</t>
  </si>
  <si>
    <t>5Sパトロール腕章（ピン無し）</t>
  </si>
  <si>
    <t>標識ステッカー（ポケット手禁止・3枚入）</t>
  </si>
  <si>
    <t>標識ステッカー（ながらスマホ禁止･3枚入)</t>
  </si>
  <si>
    <t>禁止標識（関係者以外立入禁止）</t>
  </si>
  <si>
    <t>禁止標識（喫煙・飲食禁止）</t>
  </si>
  <si>
    <t>段差注意床シール</t>
  </si>
  <si>
    <t>ドアステッカー（開閉注意）（5枚入）</t>
  </si>
  <si>
    <t>指差し確認ステッカー(5枚入)</t>
  </si>
  <si>
    <t>手出し厳禁ステッカー（2種各4枚入）</t>
  </si>
  <si>
    <t>手すりステッカー（4枚入）</t>
  </si>
  <si>
    <t>衝突防止ミラー　室内専用（片側用）</t>
  </si>
  <si>
    <t>安全衛生委員腕章（ピン無し）</t>
  </si>
  <si>
    <t>安全衛生パトロール腕章（ピン無し）</t>
  </si>
  <si>
    <t>安全衛生推進者腕章（ピン無し）</t>
  </si>
  <si>
    <t>安全パトロール腕章</t>
  </si>
  <si>
    <t>2023年版　安全衛生カレンダー</t>
  </si>
  <si>
    <t>2023年版　安全衛生手帳（濃緑）</t>
  </si>
  <si>
    <t>2023年版　安全衛生手帳（赤茶）</t>
  </si>
  <si>
    <t>安全衛生委員バッジ（ブリキ）</t>
  </si>
  <si>
    <t>安全第一ワッペン</t>
  </si>
  <si>
    <t>窓あきボールペン（10本入）</t>
  </si>
  <si>
    <t>ジェットストリーム2&amp;1</t>
  </si>
  <si>
    <t>ジャガード織タオル（S&amp;Hヨシだ君）</t>
  </si>
  <si>
    <t>新製品
改訂等</t>
  </si>
  <si>
    <t>新製品
改訂等</t>
  </si>
  <si>
    <t>NEW</t>
  </si>
  <si>
    <t>NEW</t>
  </si>
  <si>
    <t>改訂</t>
  </si>
  <si>
    <t>2022～
2023</t>
  </si>
  <si>
    <t>安全衛生P(ストレッチで転倒防止)</t>
  </si>
  <si>
    <t>緑十字P（冬の転倒防止）</t>
  </si>
  <si>
    <t>安全衛生P(ゼロ災・カケガエノナイ)</t>
  </si>
  <si>
    <t>緑十字P（安全第一・道）</t>
  </si>
  <si>
    <t>年末年始無災害運動ワッペン（5枚入）</t>
  </si>
  <si>
    <t>常時用のぼり（安全第一・ネイビー）</t>
  </si>
  <si>
    <t>常時用のぼり（保護具）</t>
  </si>
  <si>
    <t>年末年始P（干支）</t>
  </si>
  <si>
    <t>年末年始P（子供）</t>
  </si>
  <si>
    <t>※この申込書による取り扱いは、キャンペーン期間の2022年11月1日（火）～2023年1月13日（金）までとさせていただきます。</t>
  </si>
  <si>
    <t>在庫限り</t>
  </si>
  <si>
    <t>在庫限り</t>
  </si>
  <si>
    <t>在庫限り</t>
  </si>
  <si>
    <t>在庫限り</t>
  </si>
  <si>
    <t>安全衛生P(非定常作業を安全に)</t>
  </si>
  <si>
    <t>安全衛生P(安全確認・つなぐ言葉)</t>
  </si>
  <si>
    <t>安全衛生P（声掛け・安全確認）</t>
  </si>
  <si>
    <t>（公社）東基連　八王子労働基準協会支部</t>
  </si>
  <si>
    <t>担当者　森川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</si>
</sst>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;@"/>
    <numFmt numFmtId="187" formatCode="&quot;¥&quot;#,##0_);[Red]\(&quot;¥&quot;#,##0\)"/>
    <numFmt numFmtId="188" formatCode="0_);[Red]\(0\)"/>
    <numFmt numFmtId="189" formatCode="#,##0;[Red]#,##0"/>
    <numFmt numFmtId="190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TBP丸ｺﾞｼｯｸDE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hair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hair"/>
    </border>
    <border diagonalUp="1">
      <left style="thin"/>
      <right style="thick"/>
      <top style="thin"/>
      <bottom>
        <color indexed="63"/>
      </bottom>
      <diagonal style="thick"/>
    </border>
    <border diagonalUp="1">
      <left style="thin"/>
      <right style="thick"/>
      <top>
        <color indexed="63"/>
      </top>
      <bottom>
        <color indexed="63"/>
      </bottom>
      <diagonal style="thick"/>
    </border>
    <border diagonalUp="1">
      <left style="thin"/>
      <right style="thick"/>
      <top>
        <color indexed="63"/>
      </top>
      <bottom style="thin"/>
      <diagonal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right" vertical="center" shrinkToFit="1"/>
    </xf>
    <xf numFmtId="3" fontId="0" fillId="0" borderId="10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7" fontId="0" fillId="0" borderId="11" xfId="0" applyNumberFormat="1" applyFont="1" applyBorder="1" applyAlignment="1">
      <alignment vertical="center" shrinkToFit="1"/>
    </xf>
    <xf numFmtId="177" fontId="0" fillId="0" borderId="12" xfId="0" applyNumberFormat="1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178" fontId="0" fillId="0" borderId="10" xfId="49" applyNumberFormat="1" applyFont="1" applyFill="1" applyBorder="1" applyAlignment="1">
      <alignment vertical="center" shrinkToFit="1"/>
    </xf>
    <xf numFmtId="3" fontId="0" fillId="0" borderId="10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7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shrinkToFit="1"/>
    </xf>
    <xf numFmtId="0" fontId="9" fillId="0" borderId="0" xfId="0" applyFont="1" applyAlignment="1">
      <alignment/>
    </xf>
    <xf numFmtId="177" fontId="0" fillId="0" borderId="2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176" fontId="0" fillId="0" borderId="20" xfId="0" applyNumberFormat="1" applyFont="1" applyBorder="1" applyAlignment="1">
      <alignment vertical="center"/>
    </xf>
    <xf numFmtId="38" fontId="0" fillId="0" borderId="10" xfId="49" applyFont="1" applyBorder="1" applyAlignment="1">
      <alignment horizontal="right" vertical="center" shrinkToFit="1"/>
    </xf>
    <xf numFmtId="38" fontId="0" fillId="0" borderId="12" xfId="49" applyFont="1" applyBorder="1" applyAlignment="1">
      <alignment horizontal="right" vertical="center" shrinkToFit="1"/>
    </xf>
    <xf numFmtId="38" fontId="0" fillId="0" borderId="20" xfId="49" applyFont="1" applyBorder="1" applyAlignment="1">
      <alignment horizontal="right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24" xfId="0" applyNumberFormat="1" applyFont="1" applyBorder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0" fillId="0" borderId="2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right" vertical="center" wrapText="1" shrinkToFit="1"/>
    </xf>
    <xf numFmtId="0" fontId="0" fillId="0" borderId="15" xfId="0" applyFont="1" applyBorder="1" applyAlignment="1">
      <alignment horizontal="right" vertical="center" wrapText="1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188" fontId="0" fillId="0" borderId="10" xfId="0" applyNumberFormat="1" applyFont="1" applyBorder="1" applyAlignment="1">
      <alignment vertical="center" shrinkToFit="1"/>
    </xf>
    <xf numFmtId="188" fontId="0" fillId="0" borderId="10" xfId="0" applyNumberFormat="1" applyFont="1" applyBorder="1" applyAlignment="1">
      <alignment vertical="center" shrinkToFit="1"/>
    </xf>
    <xf numFmtId="188" fontId="0" fillId="0" borderId="14" xfId="0" applyNumberFormat="1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3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0" fillId="33" borderId="25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38" fontId="0" fillId="0" borderId="12" xfId="49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3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4" xfId="0" applyFont="1" applyBorder="1" applyAlignment="1">
      <alignment/>
    </xf>
    <xf numFmtId="0" fontId="0" fillId="0" borderId="24" xfId="0" applyFont="1" applyBorder="1" applyAlignment="1">
      <alignment shrinkToFit="1"/>
    </xf>
    <xf numFmtId="38" fontId="0" fillId="0" borderId="24" xfId="49" applyFont="1" applyBorder="1" applyAlignment="1">
      <alignment horizontal="right"/>
    </xf>
    <xf numFmtId="0" fontId="7" fillId="0" borderId="1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177" fontId="0" fillId="0" borderId="24" xfId="0" applyNumberFormat="1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top" wrapText="1"/>
      <protection locked="0"/>
    </xf>
    <xf numFmtId="0" fontId="0" fillId="0" borderId="44" xfId="0" applyFont="1" applyBorder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38" fontId="0" fillId="0" borderId="10" xfId="49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188" fontId="0" fillId="0" borderId="42" xfId="0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55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6" xfId="0" applyFont="1" applyBorder="1" applyAlignment="1" applyProtection="1">
      <alignment horizontal="left" vertical="top"/>
      <protection locked="0"/>
    </xf>
    <xf numFmtId="0" fontId="0" fillId="0" borderId="57" xfId="0" applyFont="1" applyBorder="1" applyAlignment="1" applyProtection="1">
      <alignment horizontal="left" vertical="top"/>
      <protection locked="0"/>
    </xf>
    <xf numFmtId="0" fontId="0" fillId="0" borderId="41" xfId="0" applyFont="1" applyBorder="1" applyAlignment="1" applyProtection="1">
      <alignment horizontal="left" vertical="top"/>
      <protection locked="0"/>
    </xf>
    <xf numFmtId="0" fontId="0" fillId="0" borderId="58" xfId="0" applyFont="1" applyBorder="1" applyAlignment="1" applyProtection="1">
      <alignment horizontal="left" vertical="top"/>
      <protection locked="0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left" vertical="top"/>
      <protection locked="0"/>
    </xf>
    <xf numFmtId="0" fontId="0" fillId="0" borderId="46" xfId="0" applyFont="1" applyBorder="1" applyAlignment="1" applyProtection="1">
      <alignment horizontal="left" vertical="top"/>
      <protection locked="0"/>
    </xf>
    <xf numFmtId="0" fontId="0" fillId="0" borderId="62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63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64" xfId="0" applyFont="1" applyBorder="1" applyAlignment="1">
      <alignment shrinkToFit="1"/>
    </xf>
    <xf numFmtId="0" fontId="5" fillId="0" borderId="65" xfId="0" applyFont="1" applyBorder="1" applyAlignment="1">
      <alignment shrinkToFit="1"/>
    </xf>
    <xf numFmtId="0" fontId="5" fillId="0" borderId="47" xfId="0" applyFont="1" applyBorder="1" applyAlignment="1">
      <alignment shrinkToFit="1"/>
    </xf>
    <xf numFmtId="0" fontId="5" fillId="0" borderId="66" xfId="0" applyFont="1" applyBorder="1" applyAlignment="1">
      <alignment shrinkToFit="1"/>
    </xf>
    <xf numFmtId="0" fontId="0" fillId="0" borderId="67" xfId="0" applyFont="1" applyBorder="1" applyAlignment="1" applyProtection="1">
      <alignment horizontal="left" shrinkToFit="1"/>
      <protection locked="0"/>
    </xf>
    <xf numFmtId="0" fontId="0" fillId="0" borderId="48" xfId="0" applyFont="1" applyBorder="1" applyAlignment="1" applyProtection="1">
      <alignment horizontal="left" shrinkToFit="1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0" fillId="0" borderId="7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>
      <alignment shrinkToFit="1"/>
    </xf>
    <xf numFmtId="0" fontId="0" fillId="0" borderId="48" xfId="0" applyFont="1" applyBorder="1" applyAlignment="1">
      <alignment shrinkToFit="1"/>
    </xf>
    <xf numFmtId="0" fontId="0" fillId="0" borderId="49" xfId="0" applyFont="1" applyBorder="1" applyAlignment="1">
      <alignment shrinkToFit="1"/>
    </xf>
    <xf numFmtId="0" fontId="0" fillId="0" borderId="73" xfId="0" applyFont="1" applyBorder="1" applyAlignment="1" applyProtection="1">
      <alignment horizontal="left" vertical="center"/>
      <protection locked="0"/>
    </xf>
    <xf numFmtId="0" fontId="0" fillId="0" borderId="74" xfId="0" applyFont="1" applyBorder="1" applyAlignment="1" applyProtection="1">
      <alignment horizontal="left" vertical="center"/>
      <protection locked="0"/>
    </xf>
    <xf numFmtId="0" fontId="0" fillId="0" borderId="75" xfId="0" applyFont="1" applyBorder="1" applyAlignment="1" applyProtection="1">
      <alignment horizontal="left" vertical="center"/>
      <protection locked="0"/>
    </xf>
    <xf numFmtId="0" fontId="5" fillId="0" borderId="76" xfId="0" applyFont="1" applyBorder="1" applyAlignment="1">
      <alignment vertical="center" textRotation="255" shrinkToFit="1"/>
    </xf>
    <xf numFmtId="0" fontId="5" fillId="0" borderId="77" xfId="0" applyFont="1" applyBorder="1" applyAlignment="1">
      <alignment vertical="center" textRotation="255" shrinkToFit="1"/>
    </xf>
    <xf numFmtId="0" fontId="0" fillId="0" borderId="67" xfId="0" applyFont="1" applyBorder="1" applyAlignment="1" applyProtection="1">
      <alignment horizontal="left" vertical="top"/>
      <protection locked="0"/>
    </xf>
    <xf numFmtId="0" fontId="0" fillId="0" borderId="48" xfId="0" applyFont="1" applyBorder="1" applyAlignment="1" applyProtection="1">
      <alignment horizontal="left" vertical="top"/>
      <protection locked="0"/>
    </xf>
    <xf numFmtId="0" fontId="0" fillId="0" borderId="78" xfId="0" applyFont="1" applyBorder="1" applyAlignment="1" applyProtection="1">
      <alignment horizontal="left" vertical="top"/>
      <protection locked="0"/>
    </xf>
    <xf numFmtId="0" fontId="0" fillId="0" borderId="65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79" xfId="0" applyFont="1" applyBorder="1" applyAlignment="1" applyProtection="1">
      <alignment/>
      <protection locked="0"/>
    </xf>
    <xf numFmtId="0" fontId="4" fillId="0" borderId="0" xfId="0" applyFont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shrinkToFit="1"/>
    </xf>
    <xf numFmtId="0" fontId="0" fillId="0" borderId="76" xfId="0" applyFont="1" applyBorder="1" applyAlignment="1">
      <alignment vertical="center" textRotation="255"/>
    </xf>
    <xf numFmtId="0" fontId="0" fillId="0" borderId="80" xfId="0" applyFont="1" applyBorder="1" applyAlignment="1">
      <alignment vertical="center" textRotation="255"/>
    </xf>
    <xf numFmtId="0" fontId="0" fillId="0" borderId="77" xfId="0" applyFont="1" applyBorder="1" applyAlignment="1">
      <alignment vertical="center" textRotation="255"/>
    </xf>
    <xf numFmtId="0" fontId="0" fillId="0" borderId="44" xfId="0" applyFont="1" applyBorder="1" applyAlignment="1" applyProtection="1">
      <alignment/>
      <protection locked="0"/>
    </xf>
    <xf numFmtId="0" fontId="0" fillId="0" borderId="81" xfId="0" applyFont="1" applyBorder="1" applyAlignment="1" applyProtection="1">
      <alignment/>
      <protection locked="0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0" borderId="46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0" fontId="0" fillId="0" borderId="84" xfId="0" applyFont="1" applyBorder="1" applyAlignment="1" applyProtection="1">
      <alignment/>
      <protection locked="0"/>
    </xf>
    <xf numFmtId="0" fontId="0" fillId="0" borderId="67" xfId="0" applyFont="1" applyBorder="1" applyAlignment="1" applyProtection="1">
      <alignment horizontal="left" vertical="top" shrinkToFit="1"/>
      <protection locked="0"/>
    </xf>
    <xf numFmtId="0" fontId="0" fillId="0" borderId="48" xfId="0" applyFont="1" applyBorder="1" applyAlignment="1" applyProtection="1">
      <alignment horizontal="left" vertical="top" shrinkToFit="1"/>
      <protection locked="0"/>
    </xf>
    <xf numFmtId="0" fontId="0" fillId="0" borderId="48" xfId="0" applyFont="1" applyBorder="1" applyAlignment="1" applyProtection="1">
      <alignment horizontal="left" vertical="top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1"/>
  <sheetViews>
    <sheetView tabSelected="1" zoomScale="70" zoomScaleNormal="70" workbookViewId="0" topLeftCell="A1">
      <selection activeCell="AB55" sqref="AB55"/>
    </sheetView>
  </sheetViews>
  <sheetFormatPr defaultColWidth="9.00390625" defaultRowHeight="13.5"/>
  <cols>
    <col min="1" max="1" width="3.375" style="1" customWidth="1"/>
    <col min="2" max="3" width="4.50390625" style="1" customWidth="1"/>
    <col min="4" max="4" width="9.00390625" style="1" customWidth="1"/>
    <col min="5" max="5" width="2.50390625" style="1" customWidth="1"/>
    <col min="6" max="6" width="8.00390625" style="1" customWidth="1"/>
    <col min="7" max="7" width="6.625" style="1" customWidth="1"/>
    <col min="8" max="8" width="4.00390625" style="1" customWidth="1"/>
    <col min="9" max="9" width="8.00390625" style="1" customWidth="1"/>
    <col min="10" max="11" width="4.50390625" style="1" customWidth="1"/>
    <col min="12" max="12" width="18.625" style="1" customWidth="1"/>
    <col min="13" max="13" width="6.625" style="1" customWidth="1"/>
    <col min="14" max="14" width="3.625" style="1" customWidth="1"/>
    <col min="15" max="15" width="7.50390625" style="1" customWidth="1"/>
    <col min="16" max="16" width="2.50390625" style="1" customWidth="1"/>
    <col min="17" max="17" width="4.50390625" style="1" customWidth="1"/>
    <col min="18" max="18" width="4.50390625" style="100" customWidth="1"/>
    <col min="19" max="19" width="22.375" style="1" customWidth="1"/>
    <col min="20" max="20" width="6.625" style="15" customWidth="1"/>
    <col min="21" max="21" width="3.625" style="1" customWidth="1"/>
    <col min="22" max="22" width="6.875" style="26" customWidth="1"/>
    <col min="23" max="23" width="4.50390625" style="1" customWidth="1"/>
    <col min="24" max="24" width="4.50390625" style="100" customWidth="1"/>
    <col min="25" max="25" width="23.625" style="1" customWidth="1"/>
    <col min="26" max="26" width="7.125" style="26" customWidth="1"/>
    <col min="27" max="27" width="3.625" style="1" customWidth="1"/>
    <col min="28" max="28" width="7.00390625" style="1" customWidth="1"/>
    <col min="29" max="29" width="2.50390625" style="1" customWidth="1"/>
    <col min="30" max="16384" width="9.00390625" style="1" customWidth="1"/>
  </cols>
  <sheetData>
    <row r="1" ht="13.5" thickBot="1"/>
    <row r="2" spans="1:28" ht="15" customHeight="1" thickTop="1">
      <c r="A2" s="230" t="s">
        <v>198</v>
      </c>
      <c r="B2" s="230"/>
      <c r="C2" s="230"/>
      <c r="D2" s="228" t="s">
        <v>75</v>
      </c>
      <c r="E2" s="228"/>
      <c r="F2" s="228"/>
      <c r="G2" s="229"/>
      <c r="H2" s="220" t="s">
        <v>0</v>
      </c>
      <c r="I2" s="222" t="s">
        <v>70</v>
      </c>
      <c r="J2" s="223"/>
      <c r="K2" s="223"/>
      <c r="L2" s="224"/>
      <c r="M2" s="217" t="s">
        <v>217</v>
      </c>
      <c r="N2" s="218"/>
      <c r="O2" s="219"/>
      <c r="Q2" s="42">
        <v>578</v>
      </c>
      <c r="R2" s="120" t="s">
        <v>195</v>
      </c>
      <c r="S2" s="73" t="s">
        <v>199</v>
      </c>
      <c r="T2" s="55">
        <v>297</v>
      </c>
      <c r="U2" s="144"/>
      <c r="V2" s="30">
        <f>IF(U2="","",SUM(T2*U2))</f>
      </c>
      <c r="W2" s="56">
        <v>630</v>
      </c>
      <c r="X2" s="116"/>
      <c r="Y2" s="117" t="s">
        <v>204</v>
      </c>
      <c r="Z2" s="118">
        <v>2640</v>
      </c>
      <c r="AA2" s="150"/>
      <c r="AB2" s="169">
        <f>IF(AA2="","",SUM(Z2*AA2))</f>
      </c>
    </row>
    <row r="3" spans="1:28" ht="15" thickBot="1">
      <c r="A3" s="230"/>
      <c r="B3" s="230"/>
      <c r="C3" s="230"/>
      <c r="D3" s="228" t="s">
        <v>24</v>
      </c>
      <c r="E3" s="228"/>
      <c r="F3" s="228"/>
      <c r="G3" s="229"/>
      <c r="H3" s="221"/>
      <c r="I3" s="225" t="s">
        <v>216</v>
      </c>
      <c r="J3" s="226"/>
      <c r="K3" s="226"/>
      <c r="L3" s="227"/>
      <c r="M3" s="129" t="s">
        <v>74</v>
      </c>
      <c r="N3" s="208"/>
      <c r="O3" s="209"/>
      <c r="Q3" s="57">
        <v>579</v>
      </c>
      <c r="R3" s="101"/>
      <c r="S3" s="72" t="s">
        <v>138</v>
      </c>
      <c r="T3" s="5">
        <v>297</v>
      </c>
      <c r="U3" s="145"/>
      <c r="V3" s="23">
        <f aca="true" t="shared" si="0" ref="V3:V53">IF(U3="","",SUM(T3*U3))</f>
      </c>
      <c r="W3" s="20">
        <v>631</v>
      </c>
      <c r="X3" s="104"/>
      <c r="Y3" s="66" t="s">
        <v>61</v>
      </c>
      <c r="Z3" s="87">
        <v>2640</v>
      </c>
      <c r="AA3" s="151"/>
      <c r="AB3" s="58">
        <f aca="true" t="shared" si="1" ref="AB3:AB46">IF(AA3="","",SUM(Z3*AA3))</f>
      </c>
    </row>
    <row r="4" spans="2:28" ht="13.5" thickTop="1">
      <c r="B4" s="6"/>
      <c r="C4" s="6"/>
      <c r="D4" s="241"/>
      <c r="E4" s="232" t="s">
        <v>3</v>
      </c>
      <c r="F4" s="130" t="s">
        <v>71</v>
      </c>
      <c r="G4" s="235"/>
      <c r="H4" s="235"/>
      <c r="I4" s="235"/>
      <c r="J4" s="235"/>
      <c r="K4" s="235"/>
      <c r="L4" s="235"/>
      <c r="M4" s="235"/>
      <c r="N4" s="235"/>
      <c r="O4" s="236"/>
      <c r="Q4" s="57">
        <v>580</v>
      </c>
      <c r="R4" s="102"/>
      <c r="S4" s="72" t="s">
        <v>139</v>
      </c>
      <c r="T4" s="5">
        <v>418.00000000000006</v>
      </c>
      <c r="U4" s="145"/>
      <c r="V4" s="23">
        <f t="shared" si="0"/>
      </c>
      <c r="W4" s="20">
        <v>632</v>
      </c>
      <c r="X4" s="102"/>
      <c r="Y4" s="37" t="s">
        <v>62</v>
      </c>
      <c r="Z4" s="86">
        <v>2640</v>
      </c>
      <c r="AA4" s="152"/>
      <c r="AB4" s="58">
        <f t="shared" si="1"/>
      </c>
    </row>
    <row r="5" spans="4:28" ht="12.75">
      <c r="D5" s="242"/>
      <c r="E5" s="233"/>
      <c r="F5" s="210"/>
      <c r="G5" s="206"/>
      <c r="H5" s="206"/>
      <c r="I5" s="206"/>
      <c r="J5" s="206"/>
      <c r="K5" s="206"/>
      <c r="L5" s="206"/>
      <c r="M5" s="131" t="s">
        <v>1</v>
      </c>
      <c r="N5" s="206"/>
      <c r="O5" s="207"/>
      <c r="Q5" s="57">
        <v>581</v>
      </c>
      <c r="R5" s="121" t="s">
        <v>209</v>
      </c>
      <c r="S5" s="72" t="s">
        <v>200</v>
      </c>
      <c r="T5" s="5">
        <v>220.00000000000003</v>
      </c>
      <c r="U5" s="145"/>
      <c r="V5" s="23">
        <f t="shared" si="0"/>
      </c>
      <c r="W5" s="20">
        <v>633</v>
      </c>
      <c r="X5" s="110"/>
      <c r="Y5" s="65" t="s">
        <v>55</v>
      </c>
      <c r="Z5" s="86">
        <v>2640</v>
      </c>
      <c r="AA5" s="151"/>
      <c r="AB5" s="58">
        <f t="shared" si="1"/>
      </c>
    </row>
    <row r="6" spans="4:28" ht="12.75">
      <c r="D6" s="243"/>
      <c r="E6" s="233"/>
      <c r="F6" s="132" t="s">
        <v>70</v>
      </c>
      <c r="G6" s="239"/>
      <c r="H6" s="239"/>
      <c r="I6" s="239"/>
      <c r="J6" s="239"/>
      <c r="K6" s="239"/>
      <c r="L6" s="240"/>
      <c r="M6" s="211" t="s">
        <v>73</v>
      </c>
      <c r="N6" s="212"/>
      <c r="O6" s="213"/>
      <c r="Q6" s="57">
        <v>582</v>
      </c>
      <c r="R6" s="102"/>
      <c r="S6" s="72" t="s">
        <v>140</v>
      </c>
      <c r="T6" s="5">
        <v>297</v>
      </c>
      <c r="U6" s="145"/>
      <c r="V6" s="23">
        <f t="shared" si="0"/>
      </c>
      <c r="W6" s="20">
        <v>634</v>
      </c>
      <c r="X6" s="102"/>
      <c r="Y6" s="37" t="s">
        <v>56</v>
      </c>
      <c r="Z6" s="86">
        <v>2640</v>
      </c>
      <c r="AA6" s="151"/>
      <c r="AB6" s="58">
        <f t="shared" si="1"/>
      </c>
    </row>
    <row r="7" spans="4:28" ht="17.25" customHeight="1" thickBot="1">
      <c r="D7" s="2" t="s">
        <v>4</v>
      </c>
      <c r="E7" s="234"/>
      <c r="F7" s="133" t="s">
        <v>72</v>
      </c>
      <c r="G7" s="226"/>
      <c r="H7" s="226"/>
      <c r="I7" s="226"/>
      <c r="J7" s="226"/>
      <c r="K7" s="226"/>
      <c r="L7" s="227"/>
      <c r="M7" s="129" t="s">
        <v>74</v>
      </c>
      <c r="N7" s="208"/>
      <c r="O7" s="209"/>
      <c r="Q7" s="57">
        <v>583</v>
      </c>
      <c r="R7" s="102" t="s">
        <v>195</v>
      </c>
      <c r="S7" s="72" t="s">
        <v>201</v>
      </c>
      <c r="T7" s="5">
        <v>297</v>
      </c>
      <c r="U7" s="145"/>
      <c r="V7" s="23">
        <f t="shared" si="0"/>
      </c>
      <c r="W7" s="20">
        <v>635</v>
      </c>
      <c r="X7" s="102"/>
      <c r="Y7" s="37" t="s">
        <v>57</v>
      </c>
      <c r="Z7" s="86">
        <v>2640</v>
      </c>
      <c r="AA7" s="151"/>
      <c r="AB7" s="58">
        <f t="shared" si="1"/>
      </c>
    </row>
    <row r="8" spans="9:28" ht="13.5" thickBot="1" thickTop="1">
      <c r="I8" s="28"/>
      <c r="J8" s="32"/>
      <c r="K8" s="89"/>
      <c r="Q8" s="57">
        <v>584</v>
      </c>
      <c r="R8" s="102"/>
      <c r="S8" s="72" t="s">
        <v>141</v>
      </c>
      <c r="T8" s="5">
        <v>297</v>
      </c>
      <c r="U8" s="145"/>
      <c r="V8" s="23">
        <f t="shared" si="0"/>
      </c>
      <c r="W8" s="20">
        <v>636</v>
      </c>
      <c r="X8" s="102"/>
      <c r="Y8" s="37" t="s">
        <v>59</v>
      </c>
      <c r="Z8" s="86">
        <v>2640</v>
      </c>
      <c r="AA8" s="152"/>
      <c r="AB8" s="58">
        <f t="shared" si="1"/>
      </c>
    </row>
    <row r="9" spans="4:28" ht="13.5" thickTop="1">
      <c r="D9" s="214" t="s">
        <v>19</v>
      </c>
      <c r="E9" s="215"/>
      <c r="F9" s="215"/>
      <c r="G9" s="216"/>
      <c r="H9" s="198" t="s">
        <v>22</v>
      </c>
      <c r="I9" s="199"/>
      <c r="J9" s="244" t="s">
        <v>21</v>
      </c>
      <c r="K9" s="245"/>
      <c r="L9" s="246"/>
      <c r="M9" s="134"/>
      <c r="N9" s="134"/>
      <c r="O9" s="135"/>
      <c r="Q9" s="57">
        <v>585</v>
      </c>
      <c r="R9" s="102"/>
      <c r="S9" s="72" t="s">
        <v>142</v>
      </c>
      <c r="T9" s="5">
        <v>297</v>
      </c>
      <c r="U9" s="145"/>
      <c r="V9" s="23">
        <f t="shared" si="0"/>
      </c>
      <c r="W9" s="20">
        <v>637</v>
      </c>
      <c r="X9" s="110"/>
      <c r="Y9" s="65" t="s">
        <v>63</v>
      </c>
      <c r="Z9" s="86">
        <v>2640</v>
      </c>
      <c r="AA9" s="151"/>
      <c r="AB9" s="58">
        <f t="shared" si="1"/>
      </c>
    </row>
    <row r="10" spans="4:28" ht="12.75">
      <c r="D10" s="192" t="s">
        <v>20</v>
      </c>
      <c r="E10" s="193"/>
      <c r="F10" s="193"/>
      <c r="G10" s="194"/>
      <c r="H10" s="200"/>
      <c r="I10" s="201"/>
      <c r="J10" s="200"/>
      <c r="K10" s="201"/>
      <c r="L10" s="201"/>
      <c r="M10" s="201"/>
      <c r="N10" s="201"/>
      <c r="O10" s="202"/>
      <c r="Q10" s="57">
        <v>586</v>
      </c>
      <c r="R10" s="102"/>
      <c r="S10" s="72" t="s">
        <v>143</v>
      </c>
      <c r="T10" s="5">
        <v>297</v>
      </c>
      <c r="U10" s="145"/>
      <c r="V10" s="23">
        <f t="shared" si="0"/>
      </c>
      <c r="W10" s="20">
        <v>638</v>
      </c>
      <c r="X10" s="102"/>
      <c r="Y10" s="37" t="s">
        <v>164</v>
      </c>
      <c r="Z10" s="86">
        <v>2640</v>
      </c>
      <c r="AA10" s="151"/>
      <c r="AB10" s="58">
        <f t="shared" si="1"/>
      </c>
    </row>
    <row r="11" spans="4:28" ht="13.5" thickBot="1">
      <c r="D11" s="195" t="s">
        <v>2</v>
      </c>
      <c r="E11" s="196"/>
      <c r="F11" s="196"/>
      <c r="G11" s="197"/>
      <c r="H11" s="203"/>
      <c r="I11" s="204"/>
      <c r="J11" s="203"/>
      <c r="K11" s="204"/>
      <c r="L11" s="204"/>
      <c r="M11" s="204"/>
      <c r="N11" s="204"/>
      <c r="O11" s="205"/>
      <c r="Q11" s="57">
        <v>587</v>
      </c>
      <c r="R11" s="102"/>
      <c r="S11" s="72" t="s">
        <v>144</v>
      </c>
      <c r="T11" s="5">
        <v>297</v>
      </c>
      <c r="U11" s="145"/>
      <c r="V11" s="23">
        <f>IF(U11="","",SUM(T11*U11))</f>
      </c>
      <c r="W11" s="70">
        <v>639</v>
      </c>
      <c r="X11" s="103"/>
      <c r="Y11" s="97" t="s">
        <v>64</v>
      </c>
      <c r="Z11" s="98">
        <v>2640</v>
      </c>
      <c r="AA11" s="156"/>
      <c r="AB11" s="99">
        <f t="shared" si="1"/>
      </c>
    </row>
    <row r="12" spans="4:28" ht="13.5" thickTop="1">
      <c r="D12" s="34"/>
      <c r="E12" s="34"/>
      <c r="F12" s="34"/>
      <c r="G12" s="34"/>
      <c r="H12" s="33"/>
      <c r="I12" s="33"/>
      <c r="J12" s="33"/>
      <c r="K12" s="33"/>
      <c r="L12" s="33"/>
      <c r="M12" s="33"/>
      <c r="N12" s="33"/>
      <c r="O12" s="33"/>
      <c r="Q12" s="57">
        <v>588</v>
      </c>
      <c r="R12" s="102"/>
      <c r="S12" s="72" t="s">
        <v>145</v>
      </c>
      <c r="T12" s="5">
        <v>297</v>
      </c>
      <c r="U12" s="145"/>
      <c r="V12" s="23">
        <f>IF(U12="","",SUM(T12*U12))</f>
      </c>
      <c r="W12" s="69">
        <v>640</v>
      </c>
      <c r="X12" s="104" t="s">
        <v>195</v>
      </c>
      <c r="Y12" s="66" t="s">
        <v>165</v>
      </c>
      <c r="Z12" s="87">
        <v>33000</v>
      </c>
      <c r="AA12" s="154"/>
      <c r="AB12" s="59">
        <f t="shared" si="1"/>
      </c>
    </row>
    <row r="13" spans="4:28" ht="12.75">
      <c r="D13" s="34"/>
      <c r="E13" s="34"/>
      <c r="F13" s="34"/>
      <c r="G13" s="34"/>
      <c r="H13" s="33"/>
      <c r="I13" s="33"/>
      <c r="J13" s="33"/>
      <c r="K13" s="33"/>
      <c r="L13" s="33"/>
      <c r="M13" s="33"/>
      <c r="N13" s="33"/>
      <c r="O13" s="33"/>
      <c r="Q13" s="57">
        <v>589</v>
      </c>
      <c r="R13" s="102"/>
      <c r="S13" s="72" t="s">
        <v>146</v>
      </c>
      <c r="T13" s="36">
        <v>297</v>
      </c>
      <c r="U13" s="146"/>
      <c r="V13" s="29">
        <f>IF(U13="","",SUM(T13*U13))</f>
      </c>
      <c r="W13" s="71">
        <v>641</v>
      </c>
      <c r="X13" s="102" t="s">
        <v>195</v>
      </c>
      <c r="Y13" s="37" t="s">
        <v>166</v>
      </c>
      <c r="Z13" s="86">
        <v>1100</v>
      </c>
      <c r="AA13" s="154"/>
      <c r="AB13" s="58">
        <f t="shared" si="1"/>
      </c>
    </row>
    <row r="14" spans="2:28" ht="13.5" thickBot="1">
      <c r="B14" s="6" t="s">
        <v>10</v>
      </c>
      <c r="C14" s="6"/>
      <c r="Q14" s="57">
        <v>590</v>
      </c>
      <c r="R14" s="102"/>
      <c r="S14" s="72" t="s">
        <v>147</v>
      </c>
      <c r="T14" s="5">
        <v>297</v>
      </c>
      <c r="U14" s="145"/>
      <c r="V14" s="23">
        <f t="shared" si="0"/>
      </c>
      <c r="W14" s="20">
        <v>642</v>
      </c>
      <c r="X14" s="104" t="s">
        <v>195</v>
      </c>
      <c r="Y14" s="66" t="s">
        <v>167</v>
      </c>
      <c r="Z14" s="87">
        <v>176</v>
      </c>
      <c r="AA14" s="151"/>
      <c r="AB14" s="58">
        <f t="shared" si="1"/>
      </c>
    </row>
    <row r="15" spans="2:28" ht="15" customHeight="1">
      <c r="B15" s="45" t="s">
        <v>7</v>
      </c>
      <c r="C15" s="92" t="s">
        <v>193</v>
      </c>
      <c r="D15" s="237" t="s">
        <v>5</v>
      </c>
      <c r="E15" s="238"/>
      <c r="F15" s="238"/>
      <c r="G15" s="46" t="s">
        <v>6</v>
      </c>
      <c r="H15" s="47" t="s">
        <v>8</v>
      </c>
      <c r="I15" s="48" t="s">
        <v>9</v>
      </c>
      <c r="J15" s="49" t="s">
        <v>7</v>
      </c>
      <c r="K15" s="92" t="s">
        <v>194</v>
      </c>
      <c r="L15" s="50" t="s">
        <v>13</v>
      </c>
      <c r="M15" s="46" t="s">
        <v>6</v>
      </c>
      <c r="N15" s="46" t="s">
        <v>8</v>
      </c>
      <c r="O15" s="51" t="s">
        <v>9</v>
      </c>
      <c r="Q15" s="57">
        <v>591</v>
      </c>
      <c r="R15" s="102"/>
      <c r="S15" s="72" t="s">
        <v>148</v>
      </c>
      <c r="T15" s="36">
        <v>297</v>
      </c>
      <c r="U15" s="146"/>
      <c r="V15" s="29">
        <f t="shared" si="0"/>
      </c>
      <c r="W15" s="20">
        <v>643</v>
      </c>
      <c r="X15" s="102"/>
      <c r="Y15" s="37" t="s">
        <v>168</v>
      </c>
      <c r="Z15" s="86">
        <v>1320</v>
      </c>
      <c r="AA15" s="152"/>
      <c r="AB15" s="58">
        <f t="shared" si="1"/>
      </c>
    </row>
    <row r="16" spans="2:28" ht="12.75">
      <c r="B16" s="52">
        <v>501</v>
      </c>
      <c r="C16" s="101" t="s">
        <v>196</v>
      </c>
      <c r="D16" s="186" t="s">
        <v>78</v>
      </c>
      <c r="E16" s="187"/>
      <c r="F16" s="188"/>
      <c r="G16" s="12">
        <v>363.00000000000006</v>
      </c>
      <c r="H16" s="136"/>
      <c r="I16" s="67">
        <f>IF(H16="","",SUM(G16*H16))</f>
      </c>
      <c r="J16" s="79">
        <v>539</v>
      </c>
      <c r="K16" s="111"/>
      <c r="L16" s="81" t="s">
        <v>108</v>
      </c>
      <c r="M16" s="82">
        <v>165</v>
      </c>
      <c r="N16" s="140"/>
      <c r="O16" s="83">
        <f>IF(N16="","",SUM(M16*N16))</f>
      </c>
      <c r="Q16" s="57">
        <v>592</v>
      </c>
      <c r="R16" s="102"/>
      <c r="S16" s="72" t="s">
        <v>149</v>
      </c>
      <c r="T16" s="5">
        <v>297</v>
      </c>
      <c r="U16" s="145"/>
      <c r="V16" s="23">
        <f t="shared" si="0"/>
      </c>
      <c r="W16" s="20">
        <v>644</v>
      </c>
      <c r="X16" s="110"/>
      <c r="Y16" s="65" t="s">
        <v>169</v>
      </c>
      <c r="Z16" s="86">
        <v>1870.0000000000002</v>
      </c>
      <c r="AA16" s="151"/>
      <c r="AB16" s="58">
        <f t="shared" si="1"/>
      </c>
    </row>
    <row r="17" spans="2:28" ht="13.5" thickBot="1">
      <c r="B17" s="52">
        <v>502</v>
      </c>
      <c r="C17" s="101" t="s">
        <v>196</v>
      </c>
      <c r="D17" s="186" t="s">
        <v>79</v>
      </c>
      <c r="E17" s="187"/>
      <c r="F17" s="188"/>
      <c r="G17" s="12">
        <v>143</v>
      </c>
      <c r="H17" s="136"/>
      <c r="I17" s="67">
        <f aca="true" t="shared" si="2" ref="I17:I53">IF(H17="","",SUM(G17*H17))</f>
      </c>
      <c r="J17" s="95">
        <v>540</v>
      </c>
      <c r="K17" s="112"/>
      <c r="L17" s="31" t="s">
        <v>76</v>
      </c>
      <c r="M17" s="19">
        <v>418.00000000000006</v>
      </c>
      <c r="N17" s="141"/>
      <c r="O17" s="54">
        <f>IF(N17="","",SUM(M17*N17))</f>
      </c>
      <c r="Q17" s="57">
        <v>593</v>
      </c>
      <c r="R17" s="102"/>
      <c r="S17" s="72" t="s">
        <v>150</v>
      </c>
      <c r="T17" s="5">
        <v>297</v>
      </c>
      <c r="U17" s="145"/>
      <c r="V17" s="23">
        <f t="shared" si="0"/>
      </c>
      <c r="W17" s="20">
        <v>645</v>
      </c>
      <c r="X17" s="102"/>
      <c r="Y17" s="37" t="s">
        <v>170</v>
      </c>
      <c r="Z17" s="86">
        <v>990.0000000000001</v>
      </c>
      <c r="AA17" s="151"/>
      <c r="AB17" s="58">
        <f t="shared" si="1"/>
      </c>
    </row>
    <row r="18" spans="2:28" ht="12.75">
      <c r="B18" s="52">
        <v>503</v>
      </c>
      <c r="C18" s="101" t="s">
        <v>196</v>
      </c>
      <c r="D18" s="189" t="s">
        <v>80</v>
      </c>
      <c r="E18" s="190"/>
      <c r="F18" s="191"/>
      <c r="G18" s="13">
        <v>1100</v>
      </c>
      <c r="H18" s="136"/>
      <c r="I18" s="67">
        <f t="shared" si="2"/>
      </c>
      <c r="J18" s="90">
        <v>541</v>
      </c>
      <c r="K18" s="113" t="s">
        <v>195</v>
      </c>
      <c r="L18" s="94" t="s">
        <v>77</v>
      </c>
      <c r="M18" s="18">
        <v>374.00000000000006</v>
      </c>
      <c r="N18" s="142"/>
      <c r="O18" s="80">
        <f>IF(N18="","",SUM(M18*N18))</f>
      </c>
      <c r="Q18" s="57">
        <v>594</v>
      </c>
      <c r="R18" s="102"/>
      <c r="S18" s="72" t="s">
        <v>151</v>
      </c>
      <c r="T18" s="5">
        <v>297</v>
      </c>
      <c r="U18" s="145"/>
      <c r="V18" s="23">
        <f t="shared" si="0"/>
      </c>
      <c r="W18" s="20">
        <v>646</v>
      </c>
      <c r="X18" s="102"/>
      <c r="Y18" s="37" t="s">
        <v>171</v>
      </c>
      <c r="Z18" s="86">
        <v>1650.0000000000002</v>
      </c>
      <c r="AA18" s="154"/>
      <c r="AB18" s="58">
        <f t="shared" si="1"/>
      </c>
    </row>
    <row r="19" spans="2:28" ht="12.75">
      <c r="B19" s="52">
        <v>504</v>
      </c>
      <c r="C19" s="101" t="s">
        <v>196</v>
      </c>
      <c r="D19" s="189" t="s">
        <v>81</v>
      </c>
      <c r="E19" s="190"/>
      <c r="F19" s="191"/>
      <c r="G19" s="13">
        <v>660</v>
      </c>
      <c r="H19" s="136"/>
      <c r="I19" s="67">
        <f t="shared" si="2"/>
      </c>
      <c r="J19" s="44">
        <v>542</v>
      </c>
      <c r="K19" s="114" t="s">
        <v>195</v>
      </c>
      <c r="L19" s="8" t="s">
        <v>109</v>
      </c>
      <c r="M19" s="5">
        <v>374.00000000000006</v>
      </c>
      <c r="N19" s="143"/>
      <c r="O19" s="53">
        <f>IF(N19="","",SUM(M19*N19))</f>
      </c>
      <c r="Q19" s="57">
        <v>595</v>
      </c>
      <c r="R19" s="102"/>
      <c r="S19" s="72" t="s">
        <v>152</v>
      </c>
      <c r="T19" s="5">
        <v>297</v>
      </c>
      <c r="U19" s="145"/>
      <c r="V19" s="23">
        <f t="shared" si="0"/>
      </c>
      <c r="W19" s="20">
        <v>647</v>
      </c>
      <c r="X19" s="104"/>
      <c r="Y19" s="66" t="s">
        <v>172</v>
      </c>
      <c r="Z19" s="86">
        <v>1650.0000000000002</v>
      </c>
      <c r="AA19" s="151"/>
      <c r="AB19" s="58">
        <f t="shared" si="1"/>
      </c>
    </row>
    <row r="20" spans="2:28" ht="12.75">
      <c r="B20" s="52">
        <v>505</v>
      </c>
      <c r="C20" s="101" t="s">
        <v>197</v>
      </c>
      <c r="D20" s="186" t="s">
        <v>45</v>
      </c>
      <c r="E20" s="187"/>
      <c r="F20" s="188"/>
      <c r="G20" s="39">
        <v>1430.0000000000002</v>
      </c>
      <c r="H20" s="136"/>
      <c r="I20" s="67">
        <f>IF(H20="","",SUM(G20*H20))</f>
      </c>
      <c r="J20" s="44">
        <v>543</v>
      </c>
      <c r="K20" s="114" t="s">
        <v>195</v>
      </c>
      <c r="L20" s="8" t="s">
        <v>110</v>
      </c>
      <c r="M20" s="5">
        <v>374.00000000000006</v>
      </c>
      <c r="N20" s="143"/>
      <c r="O20" s="53">
        <f>IF(N20="","",SUM(M20*N20))</f>
      </c>
      <c r="Q20" s="57">
        <v>596</v>
      </c>
      <c r="R20" s="102"/>
      <c r="S20" s="72" t="s">
        <v>153</v>
      </c>
      <c r="T20" s="5">
        <v>297</v>
      </c>
      <c r="U20" s="145"/>
      <c r="V20" s="23">
        <f t="shared" si="0"/>
      </c>
      <c r="W20" s="20">
        <v>648</v>
      </c>
      <c r="X20" s="102"/>
      <c r="Y20" s="37" t="s">
        <v>173</v>
      </c>
      <c r="Z20" s="86">
        <v>1870.0000000000002</v>
      </c>
      <c r="AA20" s="151"/>
      <c r="AB20" s="58">
        <f t="shared" si="1"/>
      </c>
    </row>
    <row r="21" spans="2:28" ht="12.75">
      <c r="B21" s="52">
        <v>506</v>
      </c>
      <c r="C21" s="101"/>
      <c r="D21" s="186" t="s">
        <v>82</v>
      </c>
      <c r="E21" s="187"/>
      <c r="F21" s="188"/>
      <c r="G21" s="13">
        <v>550</v>
      </c>
      <c r="H21" s="136"/>
      <c r="I21" s="67">
        <f t="shared" si="2"/>
      </c>
      <c r="J21" s="44">
        <v>544</v>
      </c>
      <c r="K21" s="114" t="s">
        <v>195</v>
      </c>
      <c r="L21" s="7" t="s">
        <v>206</v>
      </c>
      <c r="M21" s="5">
        <v>297</v>
      </c>
      <c r="N21" s="143"/>
      <c r="O21" s="53">
        <f aca="true" t="shared" si="3" ref="O21:O53">IF(N21="","",SUM(M21*N21))</f>
      </c>
      <c r="Q21" s="57">
        <v>597</v>
      </c>
      <c r="R21" s="121" t="s">
        <v>211</v>
      </c>
      <c r="S21" s="72" t="s">
        <v>154</v>
      </c>
      <c r="T21" s="5">
        <v>220.00000000000003</v>
      </c>
      <c r="U21" s="145"/>
      <c r="V21" s="23">
        <f t="shared" si="0"/>
      </c>
      <c r="W21" s="20">
        <v>649</v>
      </c>
      <c r="X21" s="102"/>
      <c r="Y21" s="37" t="s">
        <v>174</v>
      </c>
      <c r="Z21" s="86">
        <v>1870.0000000000002</v>
      </c>
      <c r="AA21" s="151"/>
      <c r="AB21" s="58">
        <f t="shared" si="1"/>
      </c>
    </row>
    <row r="22" spans="2:28" ht="13.5" thickBot="1">
      <c r="B22" s="52">
        <v>507</v>
      </c>
      <c r="C22" s="101" t="s">
        <v>196</v>
      </c>
      <c r="D22" s="189" t="s">
        <v>83</v>
      </c>
      <c r="E22" s="190"/>
      <c r="F22" s="191"/>
      <c r="G22" s="13">
        <v>880.0000000000001</v>
      </c>
      <c r="H22" s="136"/>
      <c r="I22" s="67">
        <f t="shared" si="2"/>
      </c>
      <c r="J22" s="44">
        <v>545</v>
      </c>
      <c r="K22" s="114" t="s">
        <v>195</v>
      </c>
      <c r="L22" s="8" t="s">
        <v>111</v>
      </c>
      <c r="M22" s="5">
        <v>374.00000000000006</v>
      </c>
      <c r="N22" s="143"/>
      <c r="O22" s="53">
        <f>IF(N22="","",SUM(M22*N22))</f>
      </c>
      <c r="Q22" s="70">
        <v>598</v>
      </c>
      <c r="R22" s="122" t="s">
        <v>210</v>
      </c>
      <c r="S22" s="96" t="s">
        <v>202</v>
      </c>
      <c r="T22" s="19">
        <v>220.00000000000003</v>
      </c>
      <c r="U22" s="147"/>
      <c r="V22" s="24">
        <f t="shared" si="0"/>
      </c>
      <c r="W22" s="20">
        <v>650</v>
      </c>
      <c r="X22" s="102"/>
      <c r="Y22" s="37" t="s">
        <v>175</v>
      </c>
      <c r="Z22" s="86">
        <v>1320</v>
      </c>
      <c r="AA22" s="151"/>
      <c r="AB22" s="58">
        <f t="shared" si="1"/>
      </c>
    </row>
    <row r="23" spans="2:28" ht="12.75">
      <c r="B23" s="52">
        <v>508</v>
      </c>
      <c r="C23" s="101" t="s">
        <v>197</v>
      </c>
      <c r="D23" s="186" t="s">
        <v>84</v>
      </c>
      <c r="E23" s="187"/>
      <c r="F23" s="188"/>
      <c r="G23" s="13">
        <v>550</v>
      </c>
      <c r="H23" s="136"/>
      <c r="I23" s="67">
        <f>IF(H23="","",SUM(G23*H23))</f>
      </c>
      <c r="J23" s="44">
        <v>546</v>
      </c>
      <c r="K23" s="114" t="s">
        <v>195</v>
      </c>
      <c r="L23" s="7" t="s">
        <v>207</v>
      </c>
      <c r="M23" s="5">
        <v>297</v>
      </c>
      <c r="N23" s="143"/>
      <c r="O23" s="53">
        <f t="shared" si="3"/>
      </c>
      <c r="Q23" s="69">
        <v>599</v>
      </c>
      <c r="R23" s="104" t="s">
        <v>195</v>
      </c>
      <c r="S23" s="74" t="s">
        <v>155</v>
      </c>
      <c r="T23" s="18">
        <v>2750</v>
      </c>
      <c r="U23" s="148"/>
      <c r="V23" s="25">
        <f t="shared" si="0"/>
      </c>
      <c r="W23" s="20">
        <v>651</v>
      </c>
      <c r="X23" s="102"/>
      <c r="Y23" s="37" t="s">
        <v>69</v>
      </c>
      <c r="Z23" s="86">
        <v>1320</v>
      </c>
      <c r="AA23" s="151"/>
      <c r="AB23" s="58">
        <f t="shared" si="1"/>
      </c>
    </row>
    <row r="24" spans="2:28" ht="12.75">
      <c r="B24" s="52">
        <v>509</v>
      </c>
      <c r="C24" s="101"/>
      <c r="D24" s="189" t="s">
        <v>85</v>
      </c>
      <c r="E24" s="190"/>
      <c r="F24" s="191"/>
      <c r="G24" s="12">
        <v>825.0000000000001</v>
      </c>
      <c r="H24" s="136"/>
      <c r="I24" s="67">
        <f t="shared" si="2"/>
      </c>
      <c r="J24" s="44">
        <v>547</v>
      </c>
      <c r="K24" s="114" t="s">
        <v>195</v>
      </c>
      <c r="L24" s="8" t="s">
        <v>112</v>
      </c>
      <c r="M24" s="5">
        <v>297</v>
      </c>
      <c r="N24" s="143"/>
      <c r="O24" s="53">
        <f t="shared" si="3"/>
      </c>
      <c r="Q24" s="57">
        <v>600</v>
      </c>
      <c r="R24" s="102"/>
      <c r="S24" s="72" t="s">
        <v>48</v>
      </c>
      <c r="T24" s="18">
        <v>374.00000000000006</v>
      </c>
      <c r="U24" s="148"/>
      <c r="V24" s="43">
        <f t="shared" si="0"/>
      </c>
      <c r="W24" s="20">
        <v>652</v>
      </c>
      <c r="X24" s="102"/>
      <c r="Y24" s="37" t="s">
        <v>36</v>
      </c>
      <c r="Z24" s="86">
        <v>1320</v>
      </c>
      <c r="AA24" s="151"/>
      <c r="AB24" s="58">
        <f t="shared" si="1"/>
      </c>
    </row>
    <row r="25" spans="2:28" ht="12.75">
      <c r="B25" s="52">
        <v>510</v>
      </c>
      <c r="C25" s="101"/>
      <c r="D25" s="186" t="s">
        <v>86</v>
      </c>
      <c r="E25" s="187"/>
      <c r="F25" s="188"/>
      <c r="G25" s="13">
        <v>880.0000000000001</v>
      </c>
      <c r="H25" s="136"/>
      <c r="I25" s="67">
        <f>IF(H25="","",SUM(G25*H25))</f>
      </c>
      <c r="J25" s="44">
        <v>548</v>
      </c>
      <c r="K25" s="114" t="s">
        <v>195</v>
      </c>
      <c r="L25" s="8" t="s">
        <v>113</v>
      </c>
      <c r="M25" s="5">
        <v>1430.0000000000002</v>
      </c>
      <c r="N25" s="143"/>
      <c r="O25" s="53">
        <f>IF(N25="","",SUM(M25*N25))</f>
      </c>
      <c r="Q25" s="57">
        <v>601</v>
      </c>
      <c r="R25" s="102"/>
      <c r="S25" s="72" t="s">
        <v>49</v>
      </c>
      <c r="T25" s="5">
        <v>231.00000000000003</v>
      </c>
      <c r="U25" s="145"/>
      <c r="V25" s="23">
        <f t="shared" si="0"/>
      </c>
      <c r="W25" s="20">
        <v>653</v>
      </c>
      <c r="X25" s="102"/>
      <c r="Y25" s="37" t="s">
        <v>176</v>
      </c>
      <c r="Z25" s="86">
        <v>660</v>
      </c>
      <c r="AA25" s="151"/>
      <c r="AB25" s="58">
        <f t="shared" si="1"/>
      </c>
    </row>
    <row r="26" spans="2:28" ht="12.75">
      <c r="B26" s="52">
        <v>511</v>
      </c>
      <c r="C26" s="101"/>
      <c r="D26" s="186" t="s">
        <v>87</v>
      </c>
      <c r="E26" s="187"/>
      <c r="F26" s="188"/>
      <c r="G26" s="13">
        <v>990.0000000000001</v>
      </c>
      <c r="H26" s="136"/>
      <c r="I26" s="67">
        <f t="shared" si="2"/>
      </c>
      <c r="J26" s="44">
        <v>549</v>
      </c>
      <c r="K26" s="114" t="s">
        <v>195</v>
      </c>
      <c r="L26" s="8" t="s">
        <v>114</v>
      </c>
      <c r="M26" s="5">
        <v>242.00000000000003</v>
      </c>
      <c r="N26" s="143"/>
      <c r="O26" s="53">
        <f>IF(N26="","",SUM(M26*N26))</f>
      </c>
      <c r="Q26" s="57">
        <v>602</v>
      </c>
      <c r="R26" s="102"/>
      <c r="S26" s="72" t="s">
        <v>50</v>
      </c>
      <c r="T26" s="5">
        <v>187.00000000000003</v>
      </c>
      <c r="U26" s="145"/>
      <c r="V26" s="29">
        <f t="shared" si="0"/>
      </c>
      <c r="W26" s="20">
        <v>654</v>
      </c>
      <c r="X26" s="102"/>
      <c r="Y26" s="37" t="s">
        <v>177</v>
      </c>
      <c r="Z26" s="86">
        <v>550</v>
      </c>
      <c r="AA26" s="151"/>
      <c r="AB26" s="58">
        <f t="shared" si="1"/>
      </c>
    </row>
    <row r="27" spans="2:28" ht="12.75">
      <c r="B27" s="52">
        <v>512</v>
      </c>
      <c r="C27" s="101"/>
      <c r="D27" s="186" t="s">
        <v>88</v>
      </c>
      <c r="E27" s="187"/>
      <c r="F27" s="188"/>
      <c r="G27" s="13">
        <v>990.0000000000001</v>
      </c>
      <c r="H27" s="136"/>
      <c r="I27" s="67">
        <f>IF(H27="","",SUM(G27*H27))</f>
      </c>
      <c r="J27" s="44">
        <v>550</v>
      </c>
      <c r="K27" s="114" t="s">
        <v>195</v>
      </c>
      <c r="L27" s="7" t="s">
        <v>214</v>
      </c>
      <c r="M27" s="5">
        <v>297</v>
      </c>
      <c r="N27" s="143"/>
      <c r="O27" s="53">
        <f t="shared" si="3"/>
      </c>
      <c r="Q27" s="57">
        <v>603</v>
      </c>
      <c r="R27" s="102"/>
      <c r="S27" s="72" t="s">
        <v>51</v>
      </c>
      <c r="T27" s="5">
        <v>2420</v>
      </c>
      <c r="U27" s="145"/>
      <c r="V27" s="23">
        <f t="shared" si="0"/>
      </c>
      <c r="W27" s="20">
        <v>655</v>
      </c>
      <c r="X27" s="102"/>
      <c r="Y27" s="37" t="s">
        <v>178</v>
      </c>
      <c r="Z27" s="86">
        <v>990.0000000000001</v>
      </c>
      <c r="AA27" s="151"/>
      <c r="AB27" s="58">
        <f t="shared" si="1"/>
      </c>
    </row>
    <row r="28" spans="2:28" ht="13.5" thickBot="1">
      <c r="B28" s="52">
        <v>513</v>
      </c>
      <c r="C28" s="101"/>
      <c r="D28" s="189" t="s">
        <v>89</v>
      </c>
      <c r="E28" s="190"/>
      <c r="F28" s="191"/>
      <c r="G28" s="13">
        <v>660</v>
      </c>
      <c r="H28" s="136"/>
      <c r="I28" s="67">
        <f t="shared" si="2"/>
      </c>
      <c r="J28" s="44">
        <v>551</v>
      </c>
      <c r="K28" s="114" t="s">
        <v>195</v>
      </c>
      <c r="L28" s="7" t="s">
        <v>215</v>
      </c>
      <c r="M28" s="5">
        <v>297</v>
      </c>
      <c r="N28" s="143"/>
      <c r="O28" s="53">
        <f t="shared" si="3"/>
      </c>
      <c r="Q28" s="70">
        <v>604</v>
      </c>
      <c r="R28" s="103"/>
      <c r="S28" s="96" t="s">
        <v>52</v>
      </c>
      <c r="T28" s="19">
        <v>2420</v>
      </c>
      <c r="U28" s="147"/>
      <c r="V28" s="24">
        <f t="shared" si="0"/>
      </c>
      <c r="W28" s="20">
        <v>656</v>
      </c>
      <c r="X28" s="102"/>
      <c r="Y28" s="37" t="s">
        <v>179</v>
      </c>
      <c r="Z28" s="86">
        <v>660</v>
      </c>
      <c r="AA28" s="151"/>
      <c r="AB28" s="58">
        <f t="shared" si="1"/>
      </c>
    </row>
    <row r="29" spans="2:28" ht="12.75">
      <c r="B29" s="52">
        <v>514</v>
      </c>
      <c r="C29" s="101"/>
      <c r="D29" s="186" t="s">
        <v>90</v>
      </c>
      <c r="E29" s="187"/>
      <c r="F29" s="188"/>
      <c r="G29" s="39">
        <v>1210</v>
      </c>
      <c r="H29" s="136"/>
      <c r="I29" s="67">
        <f>IF(H29="","",SUM(G29*H29))</f>
      </c>
      <c r="J29" s="44">
        <v>553</v>
      </c>
      <c r="K29" s="114"/>
      <c r="L29" s="8" t="s">
        <v>115</v>
      </c>
      <c r="M29" s="5">
        <v>297</v>
      </c>
      <c r="N29" s="143"/>
      <c r="O29" s="53">
        <f t="shared" si="3"/>
      </c>
      <c r="Q29" s="42">
        <v>605</v>
      </c>
      <c r="R29" s="124"/>
      <c r="S29" s="73" t="s">
        <v>203</v>
      </c>
      <c r="T29" s="125">
        <v>715.0000000000001</v>
      </c>
      <c r="U29" s="144"/>
      <c r="V29" s="30">
        <f t="shared" si="0"/>
      </c>
      <c r="W29" s="20">
        <v>657</v>
      </c>
      <c r="X29" s="102"/>
      <c r="Y29" s="37" t="s">
        <v>180</v>
      </c>
      <c r="Z29" s="86">
        <v>26400.000000000004</v>
      </c>
      <c r="AA29" s="151"/>
      <c r="AB29" s="58">
        <f t="shared" si="1"/>
      </c>
    </row>
    <row r="30" spans="2:28" ht="12.75">
      <c r="B30" s="52">
        <v>515</v>
      </c>
      <c r="C30" s="101"/>
      <c r="D30" s="186" t="s">
        <v>91</v>
      </c>
      <c r="E30" s="187"/>
      <c r="F30" s="188"/>
      <c r="G30" s="13">
        <v>770.0000000000001</v>
      </c>
      <c r="H30" s="136"/>
      <c r="I30" s="67">
        <f>IF(H30="","",SUM(G30*H30))</f>
      </c>
      <c r="J30" s="44">
        <v>554</v>
      </c>
      <c r="K30" s="114"/>
      <c r="L30" s="8" t="s">
        <v>116</v>
      </c>
      <c r="M30" s="5">
        <v>1100</v>
      </c>
      <c r="N30" s="143"/>
      <c r="O30" s="53">
        <f t="shared" si="3"/>
      </c>
      <c r="Q30" s="69">
        <v>606</v>
      </c>
      <c r="R30" s="104" t="s">
        <v>195</v>
      </c>
      <c r="S30" s="74" t="s">
        <v>156</v>
      </c>
      <c r="T30" s="18">
        <v>737.0000000000001</v>
      </c>
      <c r="U30" s="148"/>
      <c r="V30" s="25">
        <f t="shared" si="0"/>
      </c>
      <c r="W30" s="20">
        <v>658</v>
      </c>
      <c r="X30" s="102"/>
      <c r="Y30" s="37" t="s">
        <v>67</v>
      </c>
      <c r="Z30" s="86">
        <v>418.00000000000006</v>
      </c>
      <c r="AA30" s="154"/>
      <c r="AB30" s="58">
        <f t="shared" si="1"/>
      </c>
    </row>
    <row r="31" spans="2:28" ht="12.75">
      <c r="B31" s="52">
        <v>516</v>
      </c>
      <c r="C31" s="101"/>
      <c r="D31" s="186" t="s">
        <v>43</v>
      </c>
      <c r="E31" s="187"/>
      <c r="F31" s="188"/>
      <c r="G31" s="39">
        <v>4400</v>
      </c>
      <c r="H31" s="136"/>
      <c r="I31" s="67">
        <f t="shared" si="2"/>
      </c>
      <c r="J31" s="44">
        <v>555</v>
      </c>
      <c r="K31" s="114" t="s">
        <v>195</v>
      </c>
      <c r="L31" s="7" t="s">
        <v>213</v>
      </c>
      <c r="M31" s="5">
        <v>297</v>
      </c>
      <c r="N31" s="143"/>
      <c r="O31" s="53">
        <f t="shared" si="3"/>
      </c>
      <c r="Q31" s="57">
        <v>607</v>
      </c>
      <c r="R31" s="102"/>
      <c r="S31" s="72" t="s">
        <v>25</v>
      </c>
      <c r="T31" s="5">
        <v>2420</v>
      </c>
      <c r="U31" s="145"/>
      <c r="V31" s="29">
        <f t="shared" si="0"/>
      </c>
      <c r="W31" s="20">
        <v>659</v>
      </c>
      <c r="X31" s="104"/>
      <c r="Y31" s="66" t="s">
        <v>37</v>
      </c>
      <c r="Z31" s="86">
        <v>4070.0000000000005</v>
      </c>
      <c r="AA31" s="151"/>
      <c r="AB31" s="58">
        <f t="shared" si="1"/>
      </c>
    </row>
    <row r="32" spans="2:28" ht="12.75">
      <c r="B32" s="52">
        <v>517</v>
      </c>
      <c r="C32" s="101"/>
      <c r="D32" s="189" t="s">
        <v>92</v>
      </c>
      <c r="E32" s="190"/>
      <c r="F32" s="191"/>
      <c r="G32" s="39">
        <v>7150.000000000001</v>
      </c>
      <c r="H32" s="136"/>
      <c r="I32" s="67">
        <f t="shared" si="2"/>
      </c>
      <c r="J32" s="44">
        <v>556</v>
      </c>
      <c r="K32" s="114"/>
      <c r="L32" s="8" t="s">
        <v>117</v>
      </c>
      <c r="M32" s="5">
        <v>297</v>
      </c>
      <c r="N32" s="143"/>
      <c r="O32" s="53">
        <f t="shared" si="3"/>
      </c>
      <c r="Q32" s="57">
        <v>608</v>
      </c>
      <c r="R32" s="102"/>
      <c r="S32" s="72" t="s">
        <v>26</v>
      </c>
      <c r="T32" s="5">
        <v>1760.0000000000002</v>
      </c>
      <c r="U32" s="145"/>
      <c r="V32" s="23">
        <f t="shared" si="0"/>
      </c>
      <c r="W32" s="20">
        <v>660</v>
      </c>
      <c r="X32" s="102"/>
      <c r="Y32" s="37" t="s">
        <v>181</v>
      </c>
      <c r="Z32" s="86">
        <v>990.0000000000001</v>
      </c>
      <c r="AA32" s="151"/>
      <c r="AB32" s="58">
        <f t="shared" si="1"/>
      </c>
    </row>
    <row r="33" spans="2:28" ht="12.75">
      <c r="B33" s="52">
        <v>518</v>
      </c>
      <c r="C33" s="101" t="s">
        <v>196</v>
      </c>
      <c r="D33" s="186" t="s">
        <v>93</v>
      </c>
      <c r="E33" s="187"/>
      <c r="F33" s="188"/>
      <c r="G33" s="13">
        <v>880.0000000000001</v>
      </c>
      <c r="H33" s="136"/>
      <c r="I33" s="67">
        <f t="shared" si="2"/>
      </c>
      <c r="J33" s="44">
        <v>557</v>
      </c>
      <c r="K33" s="114"/>
      <c r="L33" s="8" t="s">
        <v>118</v>
      </c>
      <c r="M33" s="5">
        <v>297</v>
      </c>
      <c r="N33" s="143"/>
      <c r="O33" s="53">
        <f t="shared" si="3"/>
      </c>
      <c r="Q33" s="57">
        <v>609</v>
      </c>
      <c r="R33" s="102"/>
      <c r="S33" s="72" t="s">
        <v>27</v>
      </c>
      <c r="T33" s="5">
        <v>1320</v>
      </c>
      <c r="U33" s="145"/>
      <c r="V33" s="23">
        <f t="shared" si="0"/>
      </c>
      <c r="W33" s="20">
        <v>661</v>
      </c>
      <c r="X33" s="102"/>
      <c r="Y33" s="37" t="s">
        <v>182</v>
      </c>
      <c r="Z33" s="86">
        <v>990.0000000000001</v>
      </c>
      <c r="AA33" s="151"/>
      <c r="AB33" s="58">
        <f t="shared" si="1"/>
      </c>
    </row>
    <row r="34" spans="2:28" ht="12.75">
      <c r="B34" s="52">
        <v>519</v>
      </c>
      <c r="C34" s="101"/>
      <c r="D34" s="186" t="s">
        <v>38</v>
      </c>
      <c r="E34" s="187"/>
      <c r="F34" s="188"/>
      <c r="G34" s="13">
        <v>550</v>
      </c>
      <c r="H34" s="136"/>
      <c r="I34" s="67">
        <f t="shared" si="2"/>
      </c>
      <c r="J34" s="44">
        <v>558</v>
      </c>
      <c r="K34" s="114"/>
      <c r="L34" s="8" t="s">
        <v>119</v>
      </c>
      <c r="M34" s="5">
        <v>297</v>
      </c>
      <c r="N34" s="143"/>
      <c r="O34" s="53">
        <f t="shared" si="3"/>
      </c>
      <c r="Q34" s="57">
        <v>610</v>
      </c>
      <c r="R34" s="102"/>
      <c r="S34" s="72" t="s">
        <v>28</v>
      </c>
      <c r="T34" s="5">
        <v>6600.000000000001</v>
      </c>
      <c r="U34" s="145"/>
      <c r="V34" s="23">
        <f t="shared" si="0"/>
      </c>
      <c r="W34" s="57">
        <v>662</v>
      </c>
      <c r="X34" s="102"/>
      <c r="Y34" s="37" t="s">
        <v>183</v>
      </c>
      <c r="Z34" s="86">
        <v>990.0000000000001</v>
      </c>
      <c r="AA34" s="155"/>
      <c r="AB34" s="58">
        <f t="shared" si="1"/>
      </c>
    </row>
    <row r="35" spans="2:28" ht="13.5" thickBot="1">
      <c r="B35" s="52">
        <v>520</v>
      </c>
      <c r="C35" s="101"/>
      <c r="D35" s="186" t="s">
        <v>94</v>
      </c>
      <c r="E35" s="187"/>
      <c r="F35" s="188"/>
      <c r="G35" s="13">
        <v>220.00000000000003</v>
      </c>
      <c r="H35" s="136"/>
      <c r="I35" s="67">
        <f t="shared" si="2"/>
      </c>
      <c r="J35" s="44">
        <v>559</v>
      </c>
      <c r="K35" s="114"/>
      <c r="L35" s="8" t="s">
        <v>120</v>
      </c>
      <c r="M35" s="5">
        <v>297</v>
      </c>
      <c r="N35" s="143"/>
      <c r="O35" s="53">
        <f t="shared" si="3"/>
      </c>
      <c r="Q35" s="57">
        <v>611</v>
      </c>
      <c r="R35" s="102"/>
      <c r="S35" s="72" t="s">
        <v>29</v>
      </c>
      <c r="T35" s="5">
        <v>4950</v>
      </c>
      <c r="U35" s="145"/>
      <c r="V35" s="23">
        <f t="shared" si="0"/>
      </c>
      <c r="W35" s="70">
        <v>663</v>
      </c>
      <c r="X35" s="103"/>
      <c r="Y35" s="97" t="s">
        <v>184</v>
      </c>
      <c r="Z35" s="98">
        <v>1210</v>
      </c>
      <c r="AA35" s="156"/>
      <c r="AB35" s="99">
        <f t="shared" si="1"/>
      </c>
    </row>
    <row r="36" spans="2:28" ht="12.75">
      <c r="B36" s="52">
        <v>521</v>
      </c>
      <c r="C36" s="101"/>
      <c r="D36" s="186" t="s">
        <v>95</v>
      </c>
      <c r="E36" s="187"/>
      <c r="F36" s="188"/>
      <c r="G36" s="13">
        <v>275</v>
      </c>
      <c r="H36" s="136"/>
      <c r="I36" s="67">
        <f t="shared" si="2"/>
      </c>
      <c r="J36" s="44">
        <v>560</v>
      </c>
      <c r="K36" s="114"/>
      <c r="L36" s="8" t="s">
        <v>121</v>
      </c>
      <c r="M36" s="5">
        <v>374.00000000000006</v>
      </c>
      <c r="N36" s="143"/>
      <c r="O36" s="53">
        <f t="shared" si="3"/>
      </c>
      <c r="Q36" s="57">
        <v>612</v>
      </c>
      <c r="R36" s="102"/>
      <c r="S36" s="72" t="s">
        <v>30</v>
      </c>
      <c r="T36" s="5">
        <v>3520.0000000000005</v>
      </c>
      <c r="U36" s="145"/>
      <c r="V36" s="23">
        <f t="shared" si="0"/>
      </c>
      <c r="W36" s="71">
        <v>664</v>
      </c>
      <c r="X36" s="104"/>
      <c r="Y36" s="66" t="s">
        <v>185</v>
      </c>
      <c r="Z36" s="87">
        <v>1430.0000000000002</v>
      </c>
      <c r="AA36" s="154"/>
      <c r="AB36" s="59">
        <f t="shared" si="1"/>
      </c>
    </row>
    <row r="37" spans="2:28" ht="12.75">
      <c r="B37" s="52">
        <v>522</v>
      </c>
      <c r="C37" s="101"/>
      <c r="D37" s="189" t="s">
        <v>96</v>
      </c>
      <c r="E37" s="190"/>
      <c r="F37" s="191"/>
      <c r="G37" s="12">
        <v>275</v>
      </c>
      <c r="H37" s="136"/>
      <c r="I37" s="67">
        <f t="shared" si="2"/>
      </c>
      <c r="J37" s="44">
        <v>561</v>
      </c>
      <c r="K37" s="114"/>
      <c r="L37" s="8" t="s">
        <v>122</v>
      </c>
      <c r="M37" s="5">
        <v>418.00000000000006</v>
      </c>
      <c r="N37" s="143"/>
      <c r="O37" s="53">
        <f t="shared" si="3"/>
      </c>
      <c r="Q37" s="57">
        <v>613</v>
      </c>
      <c r="R37" s="102"/>
      <c r="S37" s="72" t="s">
        <v>31</v>
      </c>
      <c r="T37" s="5">
        <v>2090</v>
      </c>
      <c r="U37" s="145"/>
      <c r="V37" s="23">
        <f t="shared" si="0"/>
      </c>
      <c r="W37" s="57">
        <v>665</v>
      </c>
      <c r="X37" s="102"/>
      <c r="Y37" s="37" t="s">
        <v>186</v>
      </c>
      <c r="Z37" s="86">
        <v>825.0000000000001</v>
      </c>
      <c r="AA37" s="152"/>
      <c r="AB37" s="58">
        <f t="shared" si="1"/>
      </c>
    </row>
    <row r="38" spans="2:28" ht="13.5" thickBot="1">
      <c r="B38" s="52">
        <v>523</v>
      </c>
      <c r="C38" s="101"/>
      <c r="D38" s="189" t="s">
        <v>97</v>
      </c>
      <c r="E38" s="190"/>
      <c r="F38" s="191"/>
      <c r="G38" s="13">
        <v>3630.0000000000005</v>
      </c>
      <c r="H38" s="136"/>
      <c r="I38" s="67">
        <f>IF(H38="","",SUM(G38*H38))</f>
      </c>
      <c r="J38" s="44">
        <v>562</v>
      </c>
      <c r="K38" s="114"/>
      <c r="L38" s="8" t="s">
        <v>123</v>
      </c>
      <c r="M38" s="5">
        <v>297</v>
      </c>
      <c r="N38" s="143"/>
      <c r="O38" s="53">
        <f t="shared" si="3"/>
      </c>
      <c r="Q38" s="57">
        <v>614</v>
      </c>
      <c r="R38" s="102"/>
      <c r="S38" s="72" t="s">
        <v>32</v>
      </c>
      <c r="T38" s="5">
        <v>1430.0000000000002</v>
      </c>
      <c r="U38" s="145"/>
      <c r="V38" s="23">
        <f t="shared" si="0"/>
      </c>
      <c r="W38" s="70">
        <v>666</v>
      </c>
      <c r="X38" s="103"/>
      <c r="Y38" s="97" t="s">
        <v>187</v>
      </c>
      <c r="Z38" s="98">
        <v>825.0000000000001</v>
      </c>
      <c r="AA38" s="156"/>
      <c r="AB38" s="99">
        <f t="shared" si="1"/>
      </c>
    </row>
    <row r="39" spans="2:28" ht="12.75">
      <c r="B39" s="52">
        <v>524</v>
      </c>
      <c r="C39" s="101"/>
      <c r="D39" s="186" t="s">
        <v>98</v>
      </c>
      <c r="E39" s="187"/>
      <c r="F39" s="188"/>
      <c r="G39" s="13">
        <v>1540.0000000000002</v>
      </c>
      <c r="H39" s="136"/>
      <c r="I39" s="67">
        <f t="shared" si="2"/>
      </c>
      <c r="J39" s="44">
        <v>563</v>
      </c>
      <c r="K39" s="114"/>
      <c r="L39" s="8" t="s">
        <v>124</v>
      </c>
      <c r="M39" s="5">
        <v>297</v>
      </c>
      <c r="N39" s="143"/>
      <c r="O39" s="53">
        <f t="shared" si="3"/>
      </c>
      <c r="Q39" s="57">
        <v>615</v>
      </c>
      <c r="R39" s="102"/>
      <c r="S39" s="72" t="s">
        <v>33</v>
      </c>
      <c r="T39" s="5">
        <v>1100</v>
      </c>
      <c r="U39" s="145"/>
      <c r="V39" s="23">
        <f t="shared" si="0"/>
      </c>
      <c r="W39" s="71">
        <v>667</v>
      </c>
      <c r="X39" s="104"/>
      <c r="Y39" s="66" t="s">
        <v>188</v>
      </c>
      <c r="Z39" s="87">
        <v>143</v>
      </c>
      <c r="AA39" s="154"/>
      <c r="AB39" s="59">
        <f t="shared" si="1"/>
      </c>
    </row>
    <row r="40" spans="2:28" ht="12.75">
      <c r="B40" s="52">
        <v>525</v>
      </c>
      <c r="C40" s="101"/>
      <c r="D40" s="186" t="s">
        <v>99</v>
      </c>
      <c r="E40" s="187"/>
      <c r="F40" s="188"/>
      <c r="G40" s="13">
        <v>330</v>
      </c>
      <c r="H40" s="136"/>
      <c r="I40" s="67">
        <f t="shared" si="2"/>
      </c>
      <c r="J40" s="44">
        <v>564</v>
      </c>
      <c r="K40" s="114"/>
      <c r="L40" s="8" t="s">
        <v>125</v>
      </c>
      <c r="M40" s="5">
        <v>297</v>
      </c>
      <c r="N40" s="143"/>
      <c r="O40" s="53">
        <f t="shared" si="3"/>
      </c>
      <c r="Q40" s="57">
        <v>616</v>
      </c>
      <c r="R40" s="105"/>
      <c r="S40" s="1" t="s">
        <v>34</v>
      </c>
      <c r="T40" s="5">
        <v>1760.0000000000002</v>
      </c>
      <c r="U40" s="145"/>
      <c r="V40" s="23">
        <f t="shared" si="0"/>
      </c>
      <c r="W40" s="20">
        <v>668</v>
      </c>
      <c r="X40" s="102"/>
      <c r="Y40" s="37" t="s">
        <v>66</v>
      </c>
      <c r="Z40" s="86">
        <v>165</v>
      </c>
      <c r="AA40" s="151"/>
      <c r="AB40" s="58">
        <f t="shared" si="1"/>
      </c>
    </row>
    <row r="41" spans="2:28" ht="12.75">
      <c r="B41" s="52">
        <v>526</v>
      </c>
      <c r="C41" s="101"/>
      <c r="D41" s="189" t="s">
        <v>44</v>
      </c>
      <c r="E41" s="190"/>
      <c r="F41" s="191"/>
      <c r="G41" s="13">
        <v>275</v>
      </c>
      <c r="H41" s="136"/>
      <c r="I41" s="67">
        <f t="shared" si="2"/>
      </c>
      <c r="J41" s="44">
        <v>565</v>
      </c>
      <c r="K41" s="121" t="s">
        <v>211</v>
      </c>
      <c r="L41" s="8" t="s">
        <v>126</v>
      </c>
      <c r="M41" s="5">
        <v>220.00000000000003</v>
      </c>
      <c r="N41" s="143"/>
      <c r="O41" s="53">
        <f t="shared" si="3"/>
      </c>
      <c r="Q41" s="126">
        <v>617</v>
      </c>
      <c r="R41" s="110"/>
      <c r="S41" s="127" t="s">
        <v>35</v>
      </c>
      <c r="T41" s="36">
        <v>1650.0000000000002</v>
      </c>
      <c r="U41" s="146"/>
      <c r="V41" s="29">
        <f t="shared" si="0"/>
      </c>
      <c r="W41" s="57">
        <v>669</v>
      </c>
      <c r="X41" s="102"/>
      <c r="Y41" s="37" t="s">
        <v>189</v>
      </c>
      <c r="Z41" s="86">
        <v>143</v>
      </c>
      <c r="AA41" s="151"/>
      <c r="AB41" s="58">
        <f t="shared" si="1"/>
      </c>
    </row>
    <row r="42" spans="2:29" ht="13.5" thickBot="1">
      <c r="B42" s="52">
        <v>527</v>
      </c>
      <c r="C42" s="101"/>
      <c r="D42" s="189" t="s">
        <v>100</v>
      </c>
      <c r="E42" s="190"/>
      <c r="F42" s="191"/>
      <c r="G42" s="13">
        <v>550</v>
      </c>
      <c r="H42" s="136"/>
      <c r="I42" s="67">
        <f t="shared" si="2"/>
      </c>
      <c r="J42" s="44">
        <v>566</v>
      </c>
      <c r="K42" s="128" t="s">
        <v>210</v>
      </c>
      <c r="L42" s="8" t="s">
        <v>127</v>
      </c>
      <c r="M42" s="5">
        <v>220.00000000000003</v>
      </c>
      <c r="N42" s="143"/>
      <c r="O42" s="53">
        <f t="shared" si="3"/>
      </c>
      <c r="Q42" s="70">
        <v>618</v>
      </c>
      <c r="R42" s="103"/>
      <c r="S42" s="96" t="s">
        <v>157</v>
      </c>
      <c r="T42" s="19">
        <v>2310</v>
      </c>
      <c r="U42" s="147"/>
      <c r="V42" s="24">
        <f t="shared" si="0"/>
      </c>
      <c r="W42" s="70">
        <v>670</v>
      </c>
      <c r="X42" s="103"/>
      <c r="Y42" s="97" t="s">
        <v>65</v>
      </c>
      <c r="Z42" s="98">
        <v>1650.0000000000002</v>
      </c>
      <c r="AA42" s="153"/>
      <c r="AB42" s="99">
        <f t="shared" si="1"/>
      </c>
      <c r="AC42" s="35"/>
    </row>
    <row r="43" spans="2:28" ht="12.75">
      <c r="B43" s="52">
        <v>528</v>
      </c>
      <c r="C43" s="101"/>
      <c r="D43" s="189" t="s">
        <v>41</v>
      </c>
      <c r="E43" s="190"/>
      <c r="F43" s="191"/>
      <c r="G43" s="13">
        <v>165</v>
      </c>
      <c r="H43" s="136"/>
      <c r="I43" s="67">
        <f>IF(H43="","",SUM(G43*H43))</f>
      </c>
      <c r="J43" s="44">
        <v>567</v>
      </c>
      <c r="K43" s="113"/>
      <c r="L43" s="8" t="s">
        <v>128</v>
      </c>
      <c r="M43" s="5">
        <v>418.00000000000006</v>
      </c>
      <c r="N43" s="143"/>
      <c r="O43" s="53">
        <f t="shared" si="3"/>
      </c>
      <c r="Q43" s="69">
        <v>619</v>
      </c>
      <c r="R43" s="104" t="s">
        <v>195</v>
      </c>
      <c r="S43" s="74" t="s">
        <v>158</v>
      </c>
      <c r="T43" s="18">
        <v>2750</v>
      </c>
      <c r="U43" s="148"/>
      <c r="V43" s="25">
        <f t="shared" si="0"/>
      </c>
      <c r="W43" s="71">
        <v>671</v>
      </c>
      <c r="X43" s="104"/>
      <c r="Y43" s="66" t="s">
        <v>190</v>
      </c>
      <c r="Z43" s="87">
        <v>1320</v>
      </c>
      <c r="AA43" s="157"/>
      <c r="AB43" s="59">
        <f t="shared" si="1"/>
      </c>
    </row>
    <row r="44" spans="2:28" ht="12.75">
      <c r="B44" s="52">
        <v>529</v>
      </c>
      <c r="C44" s="101" t="s">
        <v>197</v>
      </c>
      <c r="D44" s="189" t="s">
        <v>39</v>
      </c>
      <c r="E44" s="190"/>
      <c r="F44" s="191"/>
      <c r="G44" s="39">
        <v>550</v>
      </c>
      <c r="H44" s="136"/>
      <c r="I44" s="67">
        <f t="shared" si="2"/>
      </c>
      <c r="J44" s="44">
        <v>568</v>
      </c>
      <c r="K44" s="114"/>
      <c r="L44" s="8" t="s">
        <v>129</v>
      </c>
      <c r="M44" s="5">
        <v>418.00000000000006</v>
      </c>
      <c r="N44" s="143"/>
      <c r="O44" s="53">
        <f t="shared" si="3"/>
      </c>
      <c r="Q44" s="57">
        <v>620</v>
      </c>
      <c r="R44" s="102"/>
      <c r="S44" s="72" t="s">
        <v>159</v>
      </c>
      <c r="T44" s="21">
        <v>2640</v>
      </c>
      <c r="U44" s="145"/>
      <c r="V44" s="23">
        <f t="shared" si="0"/>
      </c>
      <c r="W44" s="20">
        <v>672</v>
      </c>
      <c r="X44" s="123" t="s">
        <v>211</v>
      </c>
      <c r="Y44" s="66" t="s">
        <v>191</v>
      </c>
      <c r="Z44" s="86">
        <v>617.1</v>
      </c>
      <c r="AA44" s="158"/>
      <c r="AB44" s="170">
        <f t="shared" si="1"/>
      </c>
    </row>
    <row r="45" spans="2:28" ht="12.75">
      <c r="B45" s="52">
        <v>530</v>
      </c>
      <c r="C45" s="101" t="s">
        <v>197</v>
      </c>
      <c r="D45" s="189" t="s">
        <v>101</v>
      </c>
      <c r="E45" s="190"/>
      <c r="F45" s="191"/>
      <c r="G45" s="13">
        <v>440.00000000000006</v>
      </c>
      <c r="H45" s="136"/>
      <c r="I45" s="67">
        <f t="shared" si="2"/>
      </c>
      <c r="J45" s="44">
        <v>569</v>
      </c>
      <c r="K45" s="114"/>
      <c r="L45" s="8" t="s">
        <v>130</v>
      </c>
      <c r="M45" s="5">
        <v>297</v>
      </c>
      <c r="N45" s="143"/>
      <c r="O45" s="53">
        <f t="shared" si="3"/>
      </c>
      <c r="Q45" s="57">
        <v>621</v>
      </c>
      <c r="R45" s="102"/>
      <c r="S45" s="72" t="s">
        <v>160</v>
      </c>
      <c r="T45" s="21">
        <v>2640</v>
      </c>
      <c r="U45" s="145"/>
      <c r="V45" s="23">
        <f t="shared" si="0"/>
      </c>
      <c r="W45" s="57">
        <v>673</v>
      </c>
      <c r="X45" s="121"/>
      <c r="Y45" s="37" t="s">
        <v>68</v>
      </c>
      <c r="Z45" s="86">
        <v>407.00000000000006</v>
      </c>
      <c r="AA45" s="158"/>
      <c r="AB45" s="58">
        <f t="shared" si="1"/>
      </c>
    </row>
    <row r="46" spans="2:28" ht="13.5" thickBot="1">
      <c r="B46" s="52">
        <v>531</v>
      </c>
      <c r="C46" s="101"/>
      <c r="D46" s="186" t="s">
        <v>102</v>
      </c>
      <c r="E46" s="187"/>
      <c r="F46" s="188"/>
      <c r="G46" s="13">
        <v>352</v>
      </c>
      <c r="H46" s="136"/>
      <c r="I46" s="67">
        <f t="shared" si="2"/>
      </c>
      <c r="J46" s="44">
        <v>570</v>
      </c>
      <c r="K46" s="114"/>
      <c r="L46" s="8" t="s">
        <v>131</v>
      </c>
      <c r="M46" s="5">
        <v>297</v>
      </c>
      <c r="N46" s="143"/>
      <c r="O46" s="53">
        <f t="shared" si="3"/>
      </c>
      <c r="Q46" s="57">
        <v>622</v>
      </c>
      <c r="R46" s="106" t="s">
        <v>195</v>
      </c>
      <c r="S46" s="75" t="s">
        <v>205</v>
      </c>
      <c r="T46" s="22">
        <v>2640</v>
      </c>
      <c r="U46" s="145"/>
      <c r="V46" s="23">
        <f t="shared" si="0"/>
      </c>
      <c r="W46" s="69">
        <v>674</v>
      </c>
      <c r="X46" s="121" t="s">
        <v>212</v>
      </c>
      <c r="Y46" s="37" t="s">
        <v>192</v>
      </c>
      <c r="Z46" s="86">
        <v>770.0000000000001</v>
      </c>
      <c r="AA46" s="159"/>
      <c r="AB46" s="60">
        <f t="shared" si="1"/>
      </c>
    </row>
    <row r="47" spans="2:28" ht="12.75">
      <c r="B47" s="52">
        <v>532</v>
      </c>
      <c r="C47" s="101"/>
      <c r="D47" s="186" t="s">
        <v>103</v>
      </c>
      <c r="E47" s="187"/>
      <c r="F47" s="188"/>
      <c r="G47" s="13">
        <v>330</v>
      </c>
      <c r="H47" s="136"/>
      <c r="I47" s="67">
        <f t="shared" si="2"/>
      </c>
      <c r="J47" s="44">
        <v>571</v>
      </c>
      <c r="K47" s="114"/>
      <c r="L47" s="8" t="s">
        <v>132</v>
      </c>
      <c r="M47" s="5">
        <v>297</v>
      </c>
      <c r="N47" s="143"/>
      <c r="O47" s="53">
        <f t="shared" si="3"/>
      </c>
      <c r="Q47" s="57">
        <v>623</v>
      </c>
      <c r="R47" s="102"/>
      <c r="S47" s="7" t="s">
        <v>161</v>
      </c>
      <c r="T47" s="38">
        <v>2640</v>
      </c>
      <c r="U47" s="146"/>
      <c r="V47" s="29">
        <f t="shared" si="0"/>
      </c>
      <c r="W47" s="160" t="s">
        <v>16</v>
      </c>
      <c r="X47" s="161"/>
      <c r="Y47" s="161"/>
      <c r="Z47" s="162"/>
      <c r="AA47" s="163"/>
      <c r="AB47" s="164" t="s">
        <v>18</v>
      </c>
    </row>
    <row r="48" spans="2:28" ht="12.75">
      <c r="B48" s="52">
        <v>533</v>
      </c>
      <c r="C48" s="101"/>
      <c r="D48" s="186" t="s">
        <v>104</v>
      </c>
      <c r="E48" s="187"/>
      <c r="F48" s="188"/>
      <c r="G48" s="13">
        <v>275</v>
      </c>
      <c r="H48" s="136"/>
      <c r="I48" s="67">
        <f>IF(H48="","",SUM(G48*H48))</f>
      </c>
      <c r="J48" s="44">
        <v>572</v>
      </c>
      <c r="K48" s="114" t="s">
        <v>195</v>
      </c>
      <c r="L48" s="8" t="s">
        <v>133</v>
      </c>
      <c r="M48" s="5">
        <v>297</v>
      </c>
      <c r="N48" s="143"/>
      <c r="O48" s="53">
        <f t="shared" si="3"/>
      </c>
      <c r="Q48" s="57">
        <v>624</v>
      </c>
      <c r="R48" s="107"/>
      <c r="S48" s="76" t="s">
        <v>162</v>
      </c>
      <c r="T48" s="14">
        <v>2640</v>
      </c>
      <c r="U48" s="145"/>
      <c r="V48" s="23">
        <f t="shared" si="0"/>
      </c>
      <c r="W48" s="165" t="s">
        <v>14</v>
      </c>
      <c r="X48" s="166"/>
      <c r="Y48" s="166"/>
      <c r="Z48" s="167"/>
      <c r="AA48" s="167"/>
      <c r="AB48" s="168" t="s">
        <v>18</v>
      </c>
    </row>
    <row r="49" spans="2:28" ht="12.75">
      <c r="B49" s="52">
        <v>534</v>
      </c>
      <c r="C49" s="101"/>
      <c r="D49" s="189" t="s">
        <v>46</v>
      </c>
      <c r="E49" s="190"/>
      <c r="F49" s="191"/>
      <c r="G49" s="39">
        <v>880.0000000000001</v>
      </c>
      <c r="H49" s="137"/>
      <c r="I49" s="67">
        <f t="shared" si="2"/>
      </c>
      <c r="J49" s="44">
        <v>573</v>
      </c>
      <c r="K49" s="114"/>
      <c r="L49" s="8" t="s">
        <v>134</v>
      </c>
      <c r="M49" s="5">
        <v>297</v>
      </c>
      <c r="N49" s="143"/>
      <c r="O49" s="53">
        <f t="shared" si="3"/>
      </c>
      <c r="Q49" s="57">
        <v>625</v>
      </c>
      <c r="R49" s="106"/>
      <c r="S49" s="75" t="s">
        <v>54</v>
      </c>
      <c r="T49" s="14">
        <v>2640</v>
      </c>
      <c r="U49" s="145"/>
      <c r="V49" s="23">
        <f t="shared" si="0"/>
      </c>
      <c r="W49" s="165" t="s">
        <v>15</v>
      </c>
      <c r="X49" s="166"/>
      <c r="Y49" s="166"/>
      <c r="Z49" s="167"/>
      <c r="AA49" s="167"/>
      <c r="AB49" s="168" t="s">
        <v>18</v>
      </c>
    </row>
    <row r="50" spans="2:28" ht="12.75">
      <c r="B50" s="52">
        <v>535</v>
      </c>
      <c r="C50" s="101"/>
      <c r="D50" s="189" t="s">
        <v>40</v>
      </c>
      <c r="E50" s="190"/>
      <c r="F50" s="191"/>
      <c r="G50" s="39">
        <v>550</v>
      </c>
      <c r="H50" s="136"/>
      <c r="I50" s="67">
        <f t="shared" si="2"/>
      </c>
      <c r="J50" s="44">
        <v>574</v>
      </c>
      <c r="K50" s="114"/>
      <c r="L50" s="8" t="s">
        <v>135</v>
      </c>
      <c r="M50" s="5">
        <v>297</v>
      </c>
      <c r="N50" s="143"/>
      <c r="O50" s="53">
        <f t="shared" si="3"/>
      </c>
      <c r="Q50" s="57">
        <v>626</v>
      </c>
      <c r="R50" s="106"/>
      <c r="S50" s="75" t="s">
        <v>163</v>
      </c>
      <c r="T50" s="14">
        <v>2640</v>
      </c>
      <c r="U50" s="145"/>
      <c r="V50" s="23">
        <f t="shared" si="0"/>
      </c>
      <c r="W50" s="180" t="s">
        <v>17</v>
      </c>
      <c r="X50" s="181"/>
      <c r="Y50" s="181"/>
      <c r="Z50" s="182"/>
      <c r="AA50" s="182"/>
      <c r="AB50" s="168" t="s">
        <v>18</v>
      </c>
    </row>
    <row r="51" spans="2:28" ht="12.75">
      <c r="B51" s="52">
        <v>536</v>
      </c>
      <c r="C51" s="101"/>
      <c r="D51" s="186" t="s">
        <v>105</v>
      </c>
      <c r="E51" s="187"/>
      <c r="F51" s="188"/>
      <c r="G51" s="13">
        <v>165</v>
      </c>
      <c r="H51" s="136"/>
      <c r="I51" s="67">
        <f>IF(H51="","",SUM(G51*H51))</f>
      </c>
      <c r="J51" s="44">
        <v>575</v>
      </c>
      <c r="K51" s="114"/>
      <c r="L51" s="8" t="s">
        <v>136</v>
      </c>
      <c r="M51" s="5">
        <v>297</v>
      </c>
      <c r="N51" s="143"/>
      <c r="O51" s="53">
        <f>IF(N51="","",SUM(M51*N51))</f>
      </c>
      <c r="Q51" s="57">
        <v>627</v>
      </c>
      <c r="R51" s="106"/>
      <c r="S51" s="75" t="s">
        <v>53</v>
      </c>
      <c r="T51" s="14">
        <v>2640</v>
      </c>
      <c r="U51" s="145"/>
      <c r="V51" s="23">
        <f t="shared" si="0"/>
      </c>
      <c r="W51" s="183" t="s">
        <v>12</v>
      </c>
      <c r="X51" s="184"/>
      <c r="Y51" s="184"/>
      <c r="Z51" s="184"/>
      <c r="AA51" s="184"/>
      <c r="AB51" s="185"/>
    </row>
    <row r="52" spans="2:28" ht="12.75">
      <c r="B52" s="52">
        <v>537</v>
      </c>
      <c r="C52" s="101"/>
      <c r="D52" s="186" t="s">
        <v>106</v>
      </c>
      <c r="E52" s="187"/>
      <c r="F52" s="188"/>
      <c r="G52" s="41">
        <v>165</v>
      </c>
      <c r="H52" s="138"/>
      <c r="I52" s="67"/>
      <c r="J52" s="44">
        <v>576</v>
      </c>
      <c r="K52" s="119"/>
      <c r="L52" s="8" t="s">
        <v>47</v>
      </c>
      <c r="M52" s="5">
        <v>418.00000000000006</v>
      </c>
      <c r="N52" s="143"/>
      <c r="O52" s="53">
        <f t="shared" si="3"/>
      </c>
      <c r="Q52" s="57">
        <v>628</v>
      </c>
      <c r="R52" s="102"/>
      <c r="S52" s="7" t="s">
        <v>58</v>
      </c>
      <c r="T52" s="14">
        <v>2640</v>
      </c>
      <c r="U52" s="145"/>
      <c r="V52" s="23">
        <f t="shared" si="0"/>
      </c>
      <c r="W52" s="171"/>
      <c r="X52" s="172"/>
      <c r="Y52" s="172"/>
      <c r="Z52" s="172"/>
      <c r="AA52" s="172"/>
      <c r="AB52" s="173"/>
    </row>
    <row r="53" spans="2:28" ht="13.5" thickBot="1">
      <c r="B53" s="61">
        <v>538</v>
      </c>
      <c r="C53" s="93"/>
      <c r="D53" s="177" t="s">
        <v>107</v>
      </c>
      <c r="E53" s="178"/>
      <c r="F53" s="179"/>
      <c r="G53" s="40">
        <v>275</v>
      </c>
      <c r="H53" s="139"/>
      <c r="I53" s="68">
        <f t="shared" si="2"/>
      </c>
      <c r="J53" s="44">
        <v>577</v>
      </c>
      <c r="K53" s="115"/>
      <c r="L53" s="78" t="s">
        <v>137</v>
      </c>
      <c r="M53" s="19">
        <v>418.00000000000006</v>
      </c>
      <c r="N53" s="141"/>
      <c r="O53" s="54">
        <f t="shared" si="3"/>
      </c>
      <c r="Q53" s="84">
        <v>629</v>
      </c>
      <c r="R53" s="108"/>
      <c r="S53" s="77" t="s">
        <v>60</v>
      </c>
      <c r="T53" s="85">
        <v>2640</v>
      </c>
      <c r="U53" s="149"/>
      <c r="V53" s="23">
        <f t="shared" si="0"/>
      </c>
      <c r="W53" s="174"/>
      <c r="X53" s="175"/>
      <c r="Y53" s="175"/>
      <c r="Z53" s="175"/>
      <c r="AA53" s="175"/>
      <c r="AB53" s="176"/>
    </row>
    <row r="54" spans="2:28" ht="12.75">
      <c r="B54" s="62" t="s">
        <v>208</v>
      </c>
      <c r="C54" s="88"/>
      <c r="J54" s="63"/>
      <c r="K54" s="3"/>
      <c r="Q54" s="64" t="s">
        <v>23</v>
      </c>
      <c r="R54" s="91"/>
      <c r="S54" s="10"/>
      <c r="T54" s="16"/>
      <c r="U54" s="10"/>
      <c r="V54" s="27"/>
      <c r="AA54" s="231"/>
      <c r="AB54" s="231"/>
    </row>
    <row r="55" spans="2:20" ht="12.75">
      <c r="B55" s="11" t="s">
        <v>42</v>
      </c>
      <c r="C55" s="11"/>
      <c r="Q55" s="17"/>
      <c r="R55" s="109"/>
      <c r="T55" s="9"/>
    </row>
    <row r="56" spans="2:20" ht="12.75">
      <c r="B56" s="11"/>
      <c r="C56" s="11"/>
      <c r="L56" s="3"/>
      <c r="N56" s="4"/>
      <c r="P56" s="3"/>
      <c r="Q56" s="11"/>
      <c r="S56" s="3"/>
      <c r="T56" s="9"/>
    </row>
    <row r="57" spans="14:20" ht="12.75">
      <c r="N57" s="4"/>
      <c r="P57" s="3"/>
      <c r="Q57" s="3"/>
      <c r="R57" s="109"/>
      <c r="S57" s="3"/>
      <c r="T57" s="9"/>
    </row>
    <row r="58" spans="14:20" ht="15.75" customHeight="1">
      <c r="N58" s="4"/>
      <c r="Q58" s="6" t="s">
        <v>11</v>
      </c>
      <c r="T58" s="9"/>
    </row>
    <row r="59" spans="14:20" ht="15.75" customHeight="1">
      <c r="N59" s="4"/>
      <c r="T59" s="9"/>
    </row>
    <row r="60" ht="15.75" customHeight="1">
      <c r="S60" s="4"/>
    </row>
    <row r="61" ht="12.75">
      <c r="S61" s="4"/>
    </row>
  </sheetData>
  <sheetProtection password="C08A" sheet="1"/>
  <mergeCells count="69">
    <mergeCell ref="A2:C3"/>
    <mergeCell ref="AA54:AB54"/>
    <mergeCell ref="G7:L7"/>
    <mergeCell ref="E4:E7"/>
    <mergeCell ref="G4:O4"/>
    <mergeCell ref="D15:F15"/>
    <mergeCell ref="G6:L6"/>
    <mergeCell ref="D4:D6"/>
    <mergeCell ref="D2:G2"/>
    <mergeCell ref="J9:L9"/>
    <mergeCell ref="N3:O3"/>
    <mergeCell ref="M2:O2"/>
    <mergeCell ref="H2:H3"/>
    <mergeCell ref="I2:L2"/>
    <mergeCell ref="I3:L3"/>
    <mergeCell ref="D3:G3"/>
    <mergeCell ref="H9:I9"/>
    <mergeCell ref="J10:O11"/>
    <mergeCell ref="H10:I11"/>
    <mergeCell ref="N5:O5"/>
    <mergeCell ref="N7:O7"/>
    <mergeCell ref="F5:L5"/>
    <mergeCell ref="M6:O6"/>
    <mergeCell ref="D9:G9"/>
    <mergeCell ref="D26:F26"/>
    <mergeCell ref="D27:F27"/>
    <mergeCell ref="D10:G10"/>
    <mergeCell ref="D11:G11"/>
    <mergeCell ref="D21:F21"/>
    <mergeCell ref="D20:F20"/>
    <mergeCell ref="D16:F16"/>
    <mergeCell ref="D23:F23"/>
    <mergeCell ref="D18:F18"/>
    <mergeCell ref="D19:F19"/>
    <mergeCell ref="D31:F31"/>
    <mergeCell ref="D32:F32"/>
    <mergeCell ref="D33:F33"/>
    <mergeCell ref="D24:F24"/>
    <mergeCell ref="D22:F22"/>
    <mergeCell ref="D17:F17"/>
    <mergeCell ref="D28:F28"/>
    <mergeCell ref="D29:F29"/>
    <mergeCell ref="D30:F30"/>
    <mergeCell ref="D25:F25"/>
    <mergeCell ref="D37:F37"/>
    <mergeCell ref="D38:F38"/>
    <mergeCell ref="D39:F39"/>
    <mergeCell ref="D34:F34"/>
    <mergeCell ref="D35:F35"/>
    <mergeCell ref="D36:F36"/>
    <mergeCell ref="D43:F43"/>
    <mergeCell ref="D44:F44"/>
    <mergeCell ref="D45:F45"/>
    <mergeCell ref="D40:F40"/>
    <mergeCell ref="D41:F41"/>
    <mergeCell ref="D42:F42"/>
    <mergeCell ref="D48:F48"/>
    <mergeCell ref="D49:F49"/>
    <mergeCell ref="D50:F50"/>
    <mergeCell ref="D46:F46"/>
    <mergeCell ref="D47:F47"/>
    <mergeCell ref="D52:F52"/>
    <mergeCell ref="D51:F51"/>
    <mergeCell ref="W52:AB52"/>
    <mergeCell ref="W53:AB53"/>
    <mergeCell ref="D53:F53"/>
    <mergeCell ref="W50:Y50"/>
    <mergeCell ref="Z50:AA50"/>
    <mergeCell ref="W51:AB51"/>
  </mergeCells>
  <printOptions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landscape" paperSize="12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八王子支部</dc:creator>
  <cp:keywords/>
  <dc:description/>
  <cp:lastModifiedBy>基準協会</cp:lastModifiedBy>
  <cp:lastPrinted>2022-10-28T07:50:32Z</cp:lastPrinted>
  <dcterms:created xsi:type="dcterms:W3CDTF">2010-10-28T11:30:22Z</dcterms:created>
  <dcterms:modified xsi:type="dcterms:W3CDTF">2022-11-02T12:17:23Z</dcterms:modified>
  <cp:category/>
  <cp:version/>
  <cp:contentType/>
  <cp:contentStatus/>
</cp:coreProperties>
</file>